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A24FD256-F4D4-41E9-86F5-76F1B9E63A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2" r:id="rId1"/>
    <sheet name="les operateurs" sheetId="9" r:id="rId2"/>
    <sheet name="théorie" sheetId="1" r:id="rId3"/>
    <sheet name="abc papeterie" sheetId="4" r:id="rId4"/>
    <sheet name="camping" sheetId="7" r:id="rId5"/>
    <sheet name="auberge bribribresse" sheetId="6" r:id="rId6"/>
    <sheet name="videastes" sheetId="11" r:id="rId7"/>
    <sheet name="abc bmx" sheetId="2" r:id="rId8"/>
    <sheet name="soirée" sheetId="8" r:id="rId9"/>
    <sheet name="test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  <c r="D4" i="4"/>
  <c r="D3" i="4"/>
  <c r="D5" i="4"/>
  <c r="D7" i="4"/>
  <c r="D2" i="4"/>
  <c r="D6" i="7"/>
  <c r="D4" i="7"/>
  <c r="D3" i="7"/>
  <c r="D2" i="7"/>
  <c r="B3" i="7"/>
  <c r="B2" i="1"/>
  <c r="D8" i="2" l="1"/>
  <c r="C11" i="2" s="1"/>
  <c r="B9" i="6"/>
  <c r="D10" i="6"/>
  <c r="D11" i="6"/>
  <c r="D12" i="6"/>
  <c r="D13" i="6"/>
  <c r="D9" i="6"/>
  <c r="A4" i="1"/>
  <c r="A3" i="1" l="1"/>
</calcChain>
</file>

<file path=xl/sharedStrings.xml><?xml version="1.0" encoding="utf-8"?>
<sst xmlns="http://schemas.openxmlformats.org/spreadsheetml/2006/main" count="79" uniqueCount="43">
  <si>
    <t>opérateurs arithmétiques : + - / * ^</t>
  </si>
  <si>
    <t>article</t>
  </si>
  <si>
    <t>quantité</t>
  </si>
  <si>
    <t>sous-total</t>
  </si>
  <si>
    <t>guidon</t>
  </si>
  <si>
    <t>dérailleur</t>
  </si>
  <si>
    <t>roues</t>
  </si>
  <si>
    <t>pédales</t>
  </si>
  <si>
    <t>patins de frein</t>
  </si>
  <si>
    <t>prix unitaire</t>
  </si>
  <si>
    <t>total</t>
  </si>
  <si>
    <t>produit</t>
  </si>
  <si>
    <t>prix</t>
  </si>
  <si>
    <t>carte</t>
  </si>
  <si>
    <t>crayon</t>
  </si>
  <si>
    <t>gomme</t>
  </si>
  <si>
    <t>mug</t>
  </si>
  <si>
    <t>prestation</t>
  </si>
  <si>
    <t>ménage</t>
  </si>
  <si>
    <t>petit-déjeuners</t>
  </si>
  <si>
    <t>dîners</t>
  </si>
  <si>
    <t>dégustation vin</t>
  </si>
  <si>
    <t>nuitée</t>
  </si>
  <si>
    <t>nuitée avec ménage</t>
  </si>
  <si>
    <t>nuitée sans ménage</t>
  </si>
  <si>
    <t>commande</t>
  </si>
  <si>
    <t>bmx</t>
  </si>
  <si>
    <t>descritif</t>
  </si>
  <si>
    <t>sandwich</t>
  </si>
  <si>
    <t>chips</t>
  </si>
  <si>
    <t>emplacement</t>
  </si>
  <si>
    <t>qté</t>
  </si>
  <si>
    <t>s-total</t>
  </si>
  <si>
    <t xml:space="preserve">chaque invité va avoir </t>
  </si>
  <si>
    <t>3 paquets de chips (PU 0,39 €)</t>
  </si>
  <si>
    <t>1 bouteille de mojito (PU 7,30 €)</t>
  </si>
  <si>
    <t>2 cigares (PU 9,20 €)</t>
  </si>
  <si>
    <t>5 coupes de champagne (PU 3,40 €)</t>
  </si>
  <si>
    <t>Et 1 DJ pour la soirée (PU 325 €)</t>
  </si>
  <si>
    <t>combien va me coûter ce mariage, sachant que j'ai 200 invités ?</t>
  </si>
  <si>
    <t>les opérateurs arithmétiques : +, -, /, *, ^</t>
  </si>
  <si>
    <t>toto</t>
  </si>
  <si>
    <t>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</si>
</sst>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2" borderId="0" xfId="0" applyFont="1" applyFill="1"/>
    <xf numFmtId="0" fontId="2" fillId="0" borderId="0" xfId="0" applyFont="1"/>
    <xf numFmtId="0" fontId="1" fillId="6" borderId="0" xfId="0" applyFont="1" applyFill="1"/>
    <xf numFmtId="0" fontId="3" fillId="4" borderId="0" xfId="2"/>
    <xf numFmtId="0" fontId="3" fillId="3" borderId="0" xfId="1"/>
    <xf numFmtId="0" fontId="3" fillId="5" borderId="0" xfId="3"/>
    <xf numFmtId="0" fontId="3" fillId="7" borderId="0" xfId="0" applyFont="1" applyFill="1"/>
    <xf numFmtId="0" fontId="0" fillId="0" borderId="0" xfId="0" quotePrefix="1"/>
  </cellXfs>
  <cellStyles count="4">
    <cellStyle name="Accent1" xfId="1" builtinId="29"/>
    <cellStyle name="Accent3" xfId="2" builtinId="37"/>
    <cellStyle name="Accent5" xfId="3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365737</xdr:colOff>
      <xdr:row>0</xdr:row>
      <xdr:rowOff>46401</xdr:rowOff>
    </xdr:from>
    <xdr:to>
      <xdr:col>6</xdr:col>
      <xdr:colOff>449385</xdr:colOff>
      <xdr:row>6</xdr:row>
      <xdr:rowOff>175845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02B5FFA-4B1E-4B93-95F9-5357545587C8}"/>
            </a:ext>
          </a:extLst>
        </xdr:cNvPr>
        <xdr:cNvSpPr/>
      </xdr:nvSpPr>
      <xdr:spPr>
        <a:xfrm>
          <a:off x="3689718" y="46401"/>
          <a:ext cx="1915379" cy="122848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3 croissants à 0,90</a:t>
          </a:r>
          <a:r>
            <a:rPr lang="fr-FR" sz="1100" baseline="0">
              <a:solidFill>
                <a:sysClr val="windowText" lastClr="000000"/>
              </a:solidFill>
            </a:rPr>
            <a:t> centimes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6 pains au chocolat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à 0,95 centimes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4 boissons à 1,1 €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9 salades composées à 5,93 €</a:t>
          </a:r>
        </a:p>
        <a:p>
          <a:pPr algn="ctr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542348</xdr:colOff>
      <xdr:row>1</xdr:row>
      <xdr:rowOff>17895</xdr:rowOff>
    </xdr:from>
    <xdr:to>
      <xdr:col>8</xdr:col>
      <xdr:colOff>401237</xdr:colOff>
      <xdr:row>7</xdr:row>
      <xdr:rowOff>91050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9AB598-1F9C-4B8F-A473-0823B53407F8}"/>
            </a:ext>
          </a:extLst>
        </xdr:cNvPr>
        <xdr:cNvSpPr/>
      </xdr:nvSpPr>
      <xdr:spPr>
        <a:xfrm>
          <a:off x="3627871" y="202622"/>
          <a:ext cx="2906889" cy="118151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250 cartes</a:t>
          </a:r>
          <a:r>
            <a:rPr lang="fr-FR" sz="1100" baseline="0">
              <a:solidFill>
                <a:sysClr val="windowText" lastClr="000000"/>
              </a:solidFill>
            </a:rPr>
            <a:t> 10x15cm à 0,85 €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112 crayons à 1,12 €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37 gommes à 0,97 €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92 mugs à 5,90 €</a:t>
          </a:r>
        </a:p>
        <a:p>
          <a:pPr algn="ctr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308840</xdr:colOff>
      <xdr:row>0</xdr:row>
      <xdr:rowOff>124278</xdr:rowOff>
    </xdr:from>
    <xdr:to>
      <xdr:col>9</xdr:col>
      <xdr:colOff>760143</xdr:colOff>
      <xdr:row>13</xdr:row>
      <xdr:rowOff>73404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4AEADE-AB9F-44AF-A161-4C66F6ED0FC7}"/>
            </a:ext>
          </a:extLst>
        </xdr:cNvPr>
        <xdr:cNvSpPr/>
      </xdr:nvSpPr>
      <xdr:spPr>
        <a:xfrm>
          <a:off x="3515590" y="124278"/>
          <a:ext cx="4261303" cy="2366662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ysClr val="windowText" lastClr="000000"/>
              </a:solidFill>
            </a:rPr>
            <a:t>4 campeurs</a:t>
          </a:r>
        </a:p>
        <a:p>
          <a:pPr algn="ctr"/>
          <a:endParaRPr lang="fr-FR" sz="1600">
            <a:solidFill>
              <a:sysClr val="windowText" lastClr="000000"/>
            </a:solidFill>
          </a:endParaRPr>
        </a:p>
        <a:p>
          <a:pPr algn="ctr"/>
          <a:r>
            <a:rPr lang="fr-FR" sz="1600">
              <a:solidFill>
                <a:sysClr val="windowText" lastClr="000000"/>
              </a:solidFill>
            </a:rPr>
            <a:t>1 sandwich par campeur</a:t>
          </a:r>
          <a:r>
            <a:rPr lang="fr-FR" sz="1600" baseline="0">
              <a:solidFill>
                <a:sysClr val="windowText" lastClr="000000"/>
              </a:solidFill>
            </a:rPr>
            <a:t> PU 3,90 €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2 paquets de chips par campeur PU 0,92 € </a:t>
          </a:r>
        </a:p>
        <a:p>
          <a:pPr algn="ctr"/>
          <a:endParaRPr lang="fr-FR" sz="1600" baseline="0">
            <a:solidFill>
              <a:sysClr val="windowText" lastClr="000000"/>
            </a:solidFill>
          </a:endParaRP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1 emplacement nuit 20 € (l'emplacement est pour les 4 campeurs)</a:t>
          </a:r>
        </a:p>
        <a:p>
          <a:pPr algn="ctr"/>
          <a:endParaRPr lang="fr-FR" sz="1600" baseline="0">
            <a:solidFill>
              <a:sysClr val="windowText" lastClr="000000"/>
            </a:solidFill>
          </a:endParaRP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Prix total de la sortie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Prix par personne</a:t>
          </a:r>
          <a:endParaRPr lang="fr-FR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322543</xdr:colOff>
      <xdr:row>0</xdr:row>
      <xdr:rowOff>0</xdr:rowOff>
    </xdr:from>
    <xdr:to>
      <xdr:col>8</xdr:col>
      <xdr:colOff>122518</xdr:colOff>
      <xdr:row>7</xdr:row>
      <xdr:rowOff>34925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E169555-0B62-4CCE-A08D-8A6EC8BA1BD2}"/>
            </a:ext>
          </a:extLst>
        </xdr:cNvPr>
        <xdr:cNvSpPr/>
      </xdr:nvSpPr>
      <xdr:spPr>
        <a:xfrm>
          <a:off x="3553572" y="0"/>
          <a:ext cx="2847975" cy="14991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140 nuitées à 79 € (dont 80</a:t>
          </a:r>
          <a:r>
            <a:rPr lang="fr-FR" sz="1100" baseline="0">
              <a:solidFill>
                <a:sysClr val="windowText" lastClr="000000"/>
              </a:solidFill>
            </a:rPr>
            <a:t> nuitées avec ménages supplément de 10 €)</a:t>
          </a:r>
          <a:endParaRPr lang="fr-FR" sz="1100">
            <a:solidFill>
              <a:sysClr val="windowText" lastClr="000000"/>
            </a:solidFill>
          </a:endParaRPr>
        </a:p>
        <a:p>
          <a:pPr algn="ctr"/>
          <a:r>
            <a:rPr lang="fr-FR" sz="1100">
              <a:solidFill>
                <a:sysClr val="windowText" lastClr="000000"/>
              </a:solidFill>
            </a:rPr>
            <a:t>225 petit-déjeuners à 5,90 €</a:t>
          </a:r>
        </a:p>
        <a:p>
          <a:pPr algn="ctr"/>
          <a:r>
            <a:rPr lang="fr-FR" sz="1100">
              <a:solidFill>
                <a:sysClr val="windowText" lastClr="000000"/>
              </a:solidFill>
            </a:rPr>
            <a:t>80 dîners</a:t>
          </a:r>
          <a:r>
            <a:rPr lang="fr-FR" sz="1100" baseline="0">
              <a:solidFill>
                <a:sysClr val="windowText" lastClr="000000"/>
              </a:solidFill>
            </a:rPr>
            <a:t> à 20 €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50 dégustations de vin à 20 €</a:t>
          </a:r>
          <a:r>
            <a:rPr lang="fr-FR" sz="110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158750</xdr:colOff>
      <xdr:row>0</xdr:row>
      <xdr:rowOff>76200</xdr:rowOff>
    </xdr:from>
    <xdr:to>
      <xdr:col>11</xdr:col>
      <xdr:colOff>381000</xdr:colOff>
      <xdr:row>13</xdr:row>
      <xdr:rowOff>135354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4E4B92-7D2D-4B33-9B0F-FE702824A85B}"/>
            </a:ext>
          </a:extLst>
        </xdr:cNvPr>
        <xdr:cNvSpPr/>
      </xdr:nvSpPr>
      <xdr:spPr>
        <a:xfrm>
          <a:off x="4730750" y="76200"/>
          <a:ext cx="4032250" cy="24531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2 cameramen</a:t>
          </a:r>
        </a:p>
        <a:p>
          <a:pPr algn="ctr"/>
          <a:r>
            <a:rPr lang="fr-FR" sz="1400"/>
            <a:t>(1</a:t>
          </a:r>
          <a:r>
            <a:rPr lang="fr-FR" sz="1400" baseline="0"/>
            <a:t> personne 350 €/jour)</a:t>
          </a:r>
        </a:p>
        <a:p>
          <a:pPr algn="ctr"/>
          <a:r>
            <a:rPr lang="fr-FR" sz="1400" baseline="0"/>
            <a:t>1 maquilleuse </a:t>
          </a:r>
        </a:p>
        <a:p>
          <a:pPr algn="ctr"/>
          <a:r>
            <a:rPr lang="fr-FR" sz="1400" baseline="0"/>
            <a:t>(290 €/jour)</a:t>
          </a:r>
          <a:br>
            <a:rPr lang="fr-FR" sz="1400" baseline="0"/>
          </a:br>
          <a:r>
            <a:rPr lang="fr-FR" sz="1400" baseline="0"/>
            <a:t>Location studio</a:t>
          </a:r>
        </a:p>
        <a:p>
          <a:pPr algn="ctr"/>
          <a:r>
            <a:rPr lang="fr-FR" sz="1400" baseline="0"/>
            <a:t>(400 €/ jour)</a:t>
          </a:r>
        </a:p>
        <a:p>
          <a:pPr algn="ctr"/>
          <a:r>
            <a:rPr lang="fr-FR" sz="1400" baseline="0"/>
            <a:t>Bouteille d'eau  </a:t>
          </a:r>
        </a:p>
        <a:p>
          <a:pPr algn="ctr"/>
          <a:r>
            <a:rPr lang="fr-FR" sz="1400" baseline="0"/>
            <a:t>20 par jour 90 centimes la bouteille</a:t>
          </a:r>
        </a:p>
        <a:p>
          <a:pPr algn="ctr"/>
          <a:r>
            <a:rPr lang="fr-FR" sz="1400" baseline="0"/>
            <a:t>---</a:t>
          </a:r>
        </a:p>
        <a:p>
          <a:pPr algn="ctr"/>
          <a:r>
            <a:rPr lang="fr-FR" sz="1400" baseline="0"/>
            <a:t>Quel budget pour un tournage de 3 jours ?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451973</xdr:colOff>
      <xdr:row>0</xdr:row>
      <xdr:rowOff>69856</xdr:rowOff>
    </xdr:from>
    <xdr:to>
      <xdr:col>9</xdr:col>
      <xdr:colOff>229723</xdr:colOff>
      <xdr:row>12</xdr:row>
      <xdr:rowOff>63938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C8B67E-B9A4-4C0B-8272-484EC0F7423C}"/>
            </a:ext>
          </a:extLst>
        </xdr:cNvPr>
        <xdr:cNvSpPr/>
      </xdr:nvSpPr>
      <xdr:spPr>
        <a:xfrm>
          <a:off x="4676394" y="69856"/>
          <a:ext cx="2825750" cy="219987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aseline="0">
              <a:solidFill>
                <a:sysClr val="windowText" lastClr="000000"/>
              </a:solidFill>
            </a:rPr>
            <a:t>On nous commande 10 bmx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Pour chaque vélo j'ai besoin de :</a:t>
          </a:r>
        </a:p>
        <a:p>
          <a:pPr algn="ctr"/>
          <a:endParaRPr lang="fr-FR" sz="1100" baseline="0">
            <a:solidFill>
              <a:sysClr val="windowText" lastClr="000000"/>
            </a:solidFill>
          </a:endParaRP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1 guidon à 24,90 €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1 dérailleur à 3,40 €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2 roues à 12,20 € l'unité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2 pédales à 3,10 € l'unité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4 patins de frein à 0,88 € l'unité</a:t>
          </a:r>
        </a:p>
        <a:p>
          <a:pPr algn="ctr"/>
          <a:endParaRPr lang="fr-FR" sz="1100" baseline="0">
            <a:solidFill>
              <a:sysClr val="windowText" lastClr="000000"/>
            </a:solidFill>
          </a:endParaRP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Combien va nous couter cette commande ?</a:t>
          </a:r>
        </a:p>
        <a:p>
          <a:pPr algn="ctr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6FAC-B39C-4559-83B6-963D8905BA71}">
  <dimension ref="A1"/>
  <sheetViews>
    <sheetView tabSelected="1" workbookViewId="0">
      <selection activeCell="G9" sqref="G9"/>
    </sheetView>
  </sheetViews>
  <sheetFormatPr baseColWidth="10"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6A61-DF85-4841-AE9F-56A0582634CB}">
  <dimension ref="A1:D5"/>
  <sheetViews>
    <sheetView zoomScale="200" zoomScaleNormal="200" workbookViewId="0">
      <selection activeCell="E7" sqref="E7"/>
    </sheetView>
  </sheetViews>
  <sheetFormatPr baseColWidth="10" defaultRowHeight="14.5" x14ac:dyDescent="0.35"/>
  <sheetData>
    <row r="1" spans="1:4" x14ac:dyDescent="0.35">
      <c r="A1" t="s">
        <v>41</v>
      </c>
      <c r="B1" t="s">
        <v>41</v>
      </c>
      <c r="C1" t="s">
        <v>41</v>
      </c>
      <c r="D1" t="s">
        <v>41</v>
      </c>
    </row>
    <row r="2" spans="1:4" x14ac:dyDescent="0.35">
      <c r="A2" t="s">
        <v>41</v>
      </c>
      <c r="B2" t="s">
        <v>41</v>
      </c>
      <c r="C2" t="s">
        <v>41</v>
      </c>
      <c r="D2" t="s">
        <v>41</v>
      </c>
    </row>
    <row r="3" spans="1:4" x14ac:dyDescent="0.35">
      <c r="A3" t="s">
        <v>41</v>
      </c>
      <c r="B3" t="s">
        <v>41</v>
      </c>
      <c r="C3" t="s">
        <v>42</v>
      </c>
      <c r="D3" t="s">
        <v>41</v>
      </c>
    </row>
    <row r="4" spans="1:4" x14ac:dyDescent="0.35">
      <c r="A4" t="s">
        <v>41</v>
      </c>
      <c r="B4" t="s">
        <v>41</v>
      </c>
      <c r="C4" t="s">
        <v>41</v>
      </c>
      <c r="D4" t="s">
        <v>41</v>
      </c>
    </row>
    <row r="5" spans="1:4" x14ac:dyDescent="0.35">
      <c r="A5" t="s">
        <v>41</v>
      </c>
      <c r="B5" t="s">
        <v>41</v>
      </c>
      <c r="C5" t="s">
        <v>41</v>
      </c>
      <c r="D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46BF-78C2-4D1E-B754-76566219DF23}">
  <dimension ref="A1:A3"/>
  <sheetViews>
    <sheetView zoomScale="276" zoomScaleNormal="276" workbookViewId="0">
      <selection activeCell="B5" sqref="B5"/>
    </sheetView>
  </sheetViews>
  <sheetFormatPr baseColWidth="10" defaultRowHeight="14.5" x14ac:dyDescent="0.35"/>
  <sheetData>
    <row r="1" spans="1:1" x14ac:dyDescent="0.35">
      <c r="A1" t="s">
        <v>40</v>
      </c>
    </row>
    <row r="3" spans="1:1" x14ac:dyDescent="0.35">
      <c r="A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opLeftCell="D1" zoomScale="270" zoomScaleNormal="270" workbookViewId="0">
      <selection activeCell="I2" sqref="I2"/>
    </sheetView>
  </sheetViews>
  <sheetFormatPr baseColWidth="10" defaultColWidth="8.7265625" defaultRowHeight="14.5" x14ac:dyDescent="0.35"/>
  <cols>
    <col min="1" max="1" width="30.08984375" style="1" bestFit="1" customWidth="1"/>
    <col min="3" max="3" width="11.26953125" customWidth="1"/>
  </cols>
  <sheetData>
    <row r="1" spans="1:3" x14ac:dyDescent="0.35">
      <c r="A1" s="1" t="s">
        <v>0</v>
      </c>
      <c r="C1" t="s">
        <v>9</v>
      </c>
    </row>
    <row r="2" spans="1:3" x14ac:dyDescent="0.35">
      <c r="B2">
        <f>3*0.9+6*0.95+4*1.2+9*5.93</f>
        <v>66.569999999999993</v>
      </c>
    </row>
    <row r="3" spans="1:3" x14ac:dyDescent="0.35">
      <c r="A3" s="1">
        <f>4+9-4</f>
        <v>9</v>
      </c>
    </row>
    <row r="4" spans="1:3" x14ac:dyDescent="0.35">
      <c r="A4" s="2">
        <f>3*0.9+6*0.95+4*1.1+9*5.9</f>
        <v>65.900000000000006</v>
      </c>
    </row>
    <row r="5" spans="1:3" x14ac:dyDescent="0.35">
      <c r="A5" s="2"/>
    </row>
    <row r="6" spans="1:3" x14ac:dyDescent="0.35">
      <c r="A6" s="2"/>
    </row>
    <row r="7" spans="1:3" x14ac:dyDescent="0.35">
      <c r="A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6011-F493-45B4-9D7C-90B77E8C9685}">
  <dimension ref="A1:D7"/>
  <sheetViews>
    <sheetView zoomScale="250" zoomScaleNormal="250" workbookViewId="0">
      <selection activeCell="D5" sqref="D5"/>
    </sheetView>
  </sheetViews>
  <sheetFormatPr baseColWidth="10" defaultRowHeight="14.5" x14ac:dyDescent="0.35"/>
  <cols>
    <col min="1" max="1" width="11.453125" customWidth="1"/>
  </cols>
  <sheetData>
    <row r="1" spans="1:4" x14ac:dyDescent="0.35">
      <c r="A1" s="5" t="s">
        <v>11</v>
      </c>
      <c r="B1" s="5" t="s">
        <v>2</v>
      </c>
      <c r="C1" s="5" t="s">
        <v>12</v>
      </c>
      <c r="D1" s="5" t="s">
        <v>3</v>
      </c>
    </row>
    <row r="2" spans="1:4" x14ac:dyDescent="0.35">
      <c r="A2" t="s">
        <v>13</v>
      </c>
      <c r="B2">
        <v>250</v>
      </c>
      <c r="C2">
        <v>0.92</v>
      </c>
      <c r="D2">
        <f>B2*C2</f>
        <v>230</v>
      </c>
    </row>
    <row r="3" spans="1:4" x14ac:dyDescent="0.35">
      <c r="A3" t="s">
        <v>14</v>
      </c>
      <c r="B3">
        <v>112</v>
      </c>
      <c r="C3">
        <v>1.1200000000000001</v>
      </c>
      <c r="D3">
        <f>B3*C3</f>
        <v>125.44000000000001</v>
      </c>
    </row>
    <row r="4" spans="1:4" x14ac:dyDescent="0.35">
      <c r="A4" t="s">
        <v>15</v>
      </c>
      <c r="B4">
        <v>37</v>
      </c>
      <c r="C4">
        <v>0.97</v>
      </c>
      <c r="D4">
        <f>B4*C4</f>
        <v>35.89</v>
      </c>
    </row>
    <row r="5" spans="1:4" x14ac:dyDescent="0.35">
      <c r="A5" t="s">
        <v>16</v>
      </c>
      <c r="B5">
        <v>92</v>
      </c>
      <c r="C5">
        <v>5.9</v>
      </c>
      <c r="D5">
        <f t="shared" ref="D5" si="0">B5*C5</f>
        <v>542.80000000000007</v>
      </c>
    </row>
    <row r="7" spans="1:4" x14ac:dyDescent="0.35">
      <c r="A7" s="6" t="s">
        <v>10</v>
      </c>
      <c r="B7" s="6"/>
      <c r="C7" s="6"/>
      <c r="D7" s="6">
        <f>SUM(D2:D5)</f>
        <v>934.13000000000011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4411-C4F6-4A47-8646-EEC2104389F9}">
  <dimension ref="A1:D6"/>
  <sheetViews>
    <sheetView zoomScale="170" zoomScaleNormal="170" workbookViewId="0">
      <selection activeCell="C10" sqref="C10"/>
    </sheetView>
  </sheetViews>
  <sheetFormatPr baseColWidth="10" defaultRowHeight="14.5" x14ac:dyDescent="0.35"/>
  <cols>
    <col min="1" max="1" width="13.1796875" customWidth="1"/>
  </cols>
  <sheetData>
    <row r="1" spans="1:4" x14ac:dyDescent="0.35">
      <c r="A1" s="9" t="s">
        <v>27</v>
      </c>
      <c r="B1" s="9" t="s">
        <v>31</v>
      </c>
      <c r="C1" s="9" t="s">
        <v>12</v>
      </c>
      <c r="D1" s="9" t="s">
        <v>32</v>
      </c>
    </row>
    <row r="2" spans="1:4" x14ac:dyDescent="0.35">
      <c r="A2" t="s">
        <v>28</v>
      </c>
      <c r="B2">
        <v>4</v>
      </c>
      <c r="C2">
        <v>3.9</v>
      </c>
      <c r="D2">
        <f>B2*C2</f>
        <v>15.6</v>
      </c>
    </row>
    <row r="3" spans="1:4" x14ac:dyDescent="0.35">
      <c r="A3" t="s">
        <v>29</v>
      </c>
      <c r="B3">
        <f>2*4</f>
        <v>8</v>
      </c>
      <c r="C3">
        <v>0.92</v>
      </c>
      <c r="D3">
        <f t="shared" ref="D3" si="0">B3*C3</f>
        <v>7.36</v>
      </c>
    </row>
    <row r="4" spans="1:4" x14ac:dyDescent="0.35">
      <c r="A4" t="s">
        <v>30</v>
      </c>
      <c r="B4">
        <v>1</v>
      </c>
      <c r="C4">
        <v>20</v>
      </c>
      <c r="D4">
        <f>B4*C4</f>
        <v>20</v>
      </c>
    </row>
    <row r="6" spans="1:4" x14ac:dyDescent="0.35">
      <c r="A6" t="s">
        <v>10</v>
      </c>
      <c r="D6">
        <f>SUM(D2:D4)</f>
        <v>42.96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2D3C-E9D4-4B0A-80A8-A61DD2B48F0B}">
  <dimension ref="A1:D13"/>
  <sheetViews>
    <sheetView zoomScale="220" zoomScaleNormal="220" workbookViewId="0">
      <selection activeCell="A3" sqref="A3"/>
    </sheetView>
  </sheetViews>
  <sheetFormatPr baseColWidth="10" defaultRowHeight="14.5" x14ac:dyDescent="0.35"/>
  <cols>
    <col min="1" max="1" width="17.6328125" customWidth="1"/>
  </cols>
  <sheetData>
    <row r="1" spans="1:4" x14ac:dyDescent="0.35">
      <c r="A1" s="7" t="s">
        <v>17</v>
      </c>
      <c r="B1" s="7" t="s">
        <v>2</v>
      </c>
      <c r="C1" s="7" t="s">
        <v>12</v>
      </c>
      <c r="D1" s="7" t="s">
        <v>3</v>
      </c>
    </row>
    <row r="2" spans="1:4" x14ac:dyDescent="0.35">
      <c r="A2" t="s">
        <v>22</v>
      </c>
      <c r="B2">
        <v>140</v>
      </c>
      <c r="C2">
        <v>79</v>
      </c>
    </row>
    <row r="3" spans="1:4" x14ac:dyDescent="0.35">
      <c r="A3" t="s">
        <v>18</v>
      </c>
      <c r="B3">
        <v>80</v>
      </c>
      <c r="C3">
        <v>10</v>
      </c>
    </row>
    <row r="4" spans="1:4" x14ac:dyDescent="0.35">
      <c r="A4" t="s">
        <v>19</v>
      </c>
    </row>
    <row r="5" spans="1:4" x14ac:dyDescent="0.35">
      <c r="A5" t="s">
        <v>20</v>
      </c>
    </row>
    <row r="6" spans="1:4" x14ac:dyDescent="0.35">
      <c r="A6" t="s">
        <v>21</v>
      </c>
    </row>
    <row r="8" spans="1:4" x14ac:dyDescent="0.35">
      <c r="A8" s="7" t="s">
        <v>17</v>
      </c>
      <c r="B8" s="7" t="s">
        <v>2</v>
      </c>
      <c r="C8" s="7" t="s">
        <v>12</v>
      </c>
      <c r="D8" s="7" t="s">
        <v>3</v>
      </c>
    </row>
    <row r="9" spans="1:4" x14ac:dyDescent="0.35">
      <c r="A9" t="s">
        <v>24</v>
      </c>
      <c r="B9">
        <f>140-80</f>
        <v>60</v>
      </c>
      <c r="C9">
        <v>79</v>
      </c>
      <c r="D9">
        <f>B9*C9</f>
        <v>4740</v>
      </c>
    </row>
    <row r="10" spans="1:4" x14ac:dyDescent="0.35">
      <c r="A10" t="s">
        <v>23</v>
      </c>
      <c r="B10">
        <v>80</v>
      </c>
      <c r="C10">
        <v>89</v>
      </c>
      <c r="D10">
        <f t="shared" ref="D10:D13" si="0">B10*C10</f>
        <v>7120</v>
      </c>
    </row>
    <row r="11" spans="1:4" x14ac:dyDescent="0.35">
      <c r="A11" t="s">
        <v>19</v>
      </c>
      <c r="B11">
        <v>225</v>
      </c>
      <c r="C11">
        <v>5.9</v>
      </c>
      <c r="D11">
        <f t="shared" si="0"/>
        <v>1327.5</v>
      </c>
    </row>
    <row r="12" spans="1:4" x14ac:dyDescent="0.35">
      <c r="A12" t="s">
        <v>20</v>
      </c>
      <c r="B12">
        <v>80</v>
      </c>
      <c r="C12">
        <v>20</v>
      </c>
      <c r="D12">
        <f t="shared" si="0"/>
        <v>1600</v>
      </c>
    </row>
    <row r="13" spans="1:4" x14ac:dyDescent="0.35">
      <c r="A13" t="s">
        <v>21</v>
      </c>
      <c r="B13">
        <v>50</v>
      </c>
      <c r="C13">
        <v>20</v>
      </c>
      <c r="D13">
        <f t="shared" si="0"/>
        <v>1000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55EB-4E24-48CD-898E-E4E72F39557B}">
  <dimension ref="A1"/>
  <sheetViews>
    <sheetView workbookViewId="0">
      <selection activeCell="J16" sqref="J1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0F9B-90EE-4F75-8B9C-2E686E1DF1F2}">
  <dimension ref="A1:D11"/>
  <sheetViews>
    <sheetView zoomScale="170" zoomScaleNormal="170" workbookViewId="0">
      <selection activeCell="A8" sqref="A8"/>
    </sheetView>
  </sheetViews>
  <sheetFormatPr baseColWidth="10" defaultRowHeight="14.5" x14ac:dyDescent="0.35"/>
  <cols>
    <col min="1" max="1" width="13.453125" customWidth="1"/>
    <col min="2" max="2" width="12.6328125" customWidth="1"/>
    <col min="3" max="3" width="12.90625" customWidth="1"/>
    <col min="11" max="11" width="17.90625" customWidth="1"/>
  </cols>
  <sheetData>
    <row r="1" spans="1:4" x14ac:dyDescent="0.35">
      <c r="A1" s="3" t="s">
        <v>1</v>
      </c>
      <c r="B1" s="3" t="s">
        <v>2</v>
      </c>
      <c r="C1" s="3" t="s">
        <v>9</v>
      </c>
      <c r="D1" s="3" t="s">
        <v>3</v>
      </c>
    </row>
    <row r="2" spans="1:4" ht="15.5" customHeight="1" x14ac:dyDescent="0.35">
      <c r="A2" t="s">
        <v>4</v>
      </c>
      <c r="B2">
        <v>1</v>
      </c>
      <c r="C2">
        <v>24.9</v>
      </c>
      <c r="D2">
        <f>B2*C2</f>
        <v>24.9</v>
      </c>
    </row>
    <row r="3" spans="1:4" ht="16" customHeight="1" x14ac:dyDescent="0.35">
      <c r="A3" t="s">
        <v>5</v>
      </c>
      <c r="B3">
        <v>1</v>
      </c>
      <c r="C3">
        <v>3.4</v>
      </c>
      <c r="D3">
        <f t="shared" ref="D3:D6" si="0">B3*C3</f>
        <v>3.4</v>
      </c>
    </row>
    <row r="4" spans="1:4" x14ac:dyDescent="0.35">
      <c r="A4" t="s">
        <v>6</v>
      </c>
      <c r="B4">
        <v>2</v>
      </c>
      <c r="C4">
        <v>12.2</v>
      </c>
      <c r="D4">
        <f t="shared" si="0"/>
        <v>24.4</v>
      </c>
    </row>
    <row r="5" spans="1:4" x14ac:dyDescent="0.35">
      <c r="A5" t="s">
        <v>7</v>
      </c>
      <c r="B5">
        <v>2</v>
      </c>
      <c r="C5">
        <v>3.1</v>
      </c>
      <c r="D5">
        <f t="shared" si="0"/>
        <v>6.2</v>
      </c>
    </row>
    <row r="6" spans="1:4" x14ac:dyDescent="0.35">
      <c r="A6" t="s">
        <v>8</v>
      </c>
      <c r="B6">
        <v>4</v>
      </c>
      <c r="C6">
        <v>0.88</v>
      </c>
      <c r="D6">
        <f t="shared" si="0"/>
        <v>3.52</v>
      </c>
    </row>
    <row r="8" spans="1:4" x14ac:dyDescent="0.35">
      <c r="C8" t="s">
        <v>10</v>
      </c>
      <c r="D8" s="4">
        <f>SUM(D2:D6)</f>
        <v>62.42</v>
      </c>
    </row>
    <row r="10" spans="1:4" x14ac:dyDescent="0.35">
      <c r="A10" s="8" t="s">
        <v>25</v>
      </c>
      <c r="B10" s="8" t="s">
        <v>2</v>
      </c>
      <c r="C10" s="8" t="s">
        <v>12</v>
      </c>
      <c r="D10" s="8"/>
    </row>
    <row r="11" spans="1:4" x14ac:dyDescent="0.35">
      <c r="A11" t="s">
        <v>26</v>
      </c>
      <c r="B11">
        <v>10</v>
      </c>
      <c r="C11">
        <f>B11*D8</f>
        <v>624.20000000000005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8F24-400F-4D59-9D6F-C846D8B98765}">
  <dimension ref="A1:A8"/>
  <sheetViews>
    <sheetView zoomScale="170" zoomScaleNormal="170" workbookViewId="0">
      <selection activeCell="E6" sqref="E6"/>
    </sheetView>
  </sheetViews>
  <sheetFormatPr baseColWidth="10" defaultRowHeight="14.5" x14ac:dyDescent="0.35"/>
  <sheetData>
    <row r="1" spans="1:1" x14ac:dyDescent="0.35">
      <c r="A1" t="s">
        <v>33</v>
      </c>
    </row>
    <row r="2" spans="1:1" x14ac:dyDescent="0.35">
      <c r="A2" t="s">
        <v>34</v>
      </c>
    </row>
    <row r="3" spans="1:1" x14ac:dyDescent="0.35">
      <c r="A3" t="s">
        <v>35</v>
      </c>
    </row>
    <row r="4" spans="1:1" x14ac:dyDescent="0.35">
      <c r="A4" t="s">
        <v>36</v>
      </c>
    </row>
    <row r="5" spans="1:1" x14ac:dyDescent="0.35">
      <c r="A5" t="s">
        <v>37</v>
      </c>
    </row>
    <row r="6" spans="1:1" x14ac:dyDescent="0.35">
      <c r="A6" t="s">
        <v>38</v>
      </c>
    </row>
    <row r="8" spans="1:1" x14ac:dyDescent="0.35">
      <c r="A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Feuil1</vt:lpstr>
      <vt:lpstr>les operateurs</vt:lpstr>
      <vt:lpstr>théorie</vt:lpstr>
      <vt:lpstr>abc papeterie</vt:lpstr>
      <vt:lpstr>camping</vt:lpstr>
      <vt:lpstr>auberge bribribresse</vt:lpstr>
      <vt:lpstr>videastes</vt:lpstr>
      <vt:lpstr>abc bmx</vt:lpstr>
      <vt:lpstr>soirée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2023-01-11T14:50:43Z</dcterms:modified>
</cp:coreProperties>
</file>