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E0156494-B9DE-442B-944D-97DA855FB4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oyage scolaire" sheetId="1" r:id="rId1"/>
    <sheet name="moyenne de classe" sheetId="2" r:id="rId2"/>
    <sheet name="prof principal vierge" sheetId="5" r:id="rId3"/>
    <sheet name="prof principal piste" sheetId="4" r:id="rId4"/>
    <sheet name="note sur la moyenne pondérée" sheetId="21" r:id="rId5"/>
    <sheet name="voiture d'occaz enoncé" sheetId="23" r:id="rId6"/>
    <sheet name="voiture d'occaz piste" sheetId="22" r:id="rId7"/>
    <sheet name="boite de nuit" sheetId="20" r:id="rId8"/>
    <sheet name="nutrimilie" sheetId="18" r:id="rId9"/>
    <sheet name="nutrimilie corrigé" sheetId="1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0" l="1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6" i="22" l="1"/>
  <c r="D5" i="22"/>
  <c r="D4" i="22"/>
  <c r="D3" i="22"/>
  <c r="D2" i="22"/>
  <c r="C6" i="21"/>
  <c r="D6" i="21" s="1"/>
  <c r="B6" i="21"/>
  <c r="D4" i="21"/>
  <c r="D3" i="21"/>
  <c r="D2" i="21"/>
  <c r="D8" i="19"/>
  <c r="C8" i="19"/>
  <c r="D10" i="19"/>
  <c r="C10" i="19"/>
  <c r="D9" i="19"/>
  <c r="C9" i="19"/>
  <c r="B10" i="19"/>
  <c r="B9" i="19"/>
  <c r="B8" i="19"/>
  <c r="D2" i="19"/>
  <c r="D6" i="19"/>
  <c r="D5" i="19"/>
  <c r="D4" i="19"/>
  <c r="D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Formation</author>
  </authors>
  <commentList>
    <comment ref="D1" authorId="0" shapeId="0" xr:uid="{633233EF-536C-439D-9395-0ED051A091F4}">
      <text>
        <r>
          <rPr>
            <b/>
            <sz val="9"/>
            <color indexed="81"/>
            <rFont val="Tahoma"/>
            <family val="2"/>
          </rPr>
          <t>Formation:</t>
        </r>
        <r>
          <rPr>
            <sz val="9"/>
            <color indexed="81"/>
            <rFont val="Tahoma"/>
            <family val="2"/>
          </rPr>
          <t xml:space="preserve">
Poids / Taille au carré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Formation</author>
  </authors>
  <commentList>
    <comment ref="D1" authorId="0" shapeId="0" xr:uid="{FF9C15A3-4E3B-4353-B4A6-66727FA24CBE}">
      <text>
        <r>
          <rPr>
            <b/>
            <sz val="9"/>
            <color indexed="81"/>
            <rFont val="Tahoma"/>
            <family val="2"/>
          </rPr>
          <t>Formation:</t>
        </r>
        <r>
          <rPr>
            <sz val="9"/>
            <color indexed="81"/>
            <rFont val="Tahoma"/>
            <family val="2"/>
          </rPr>
          <t xml:space="preserve">
Poids / Taille au carré
</t>
        </r>
      </text>
    </comment>
  </commentList>
</comments>
</file>

<file path=xl/sharedStrings.xml><?xml version="1.0" encoding="utf-8"?>
<sst xmlns="http://schemas.openxmlformats.org/spreadsheetml/2006/main" count="94" uniqueCount="45">
  <si>
    <t>élève</t>
  </si>
  <si>
    <t>toto</t>
  </si>
  <si>
    <t>tata</t>
  </si>
  <si>
    <t>tutu</t>
  </si>
  <si>
    <t>titi</t>
  </si>
  <si>
    <t>totor</t>
  </si>
  <si>
    <t>turlututu</t>
  </si>
  <si>
    <t>montant</t>
  </si>
  <si>
    <t>total</t>
  </si>
  <si>
    <t>notes</t>
  </si>
  <si>
    <t>Moyenne</t>
  </si>
  <si>
    <t>Max</t>
  </si>
  <si>
    <t>Min</t>
  </si>
  <si>
    <t>math</t>
  </si>
  <si>
    <t>français</t>
  </si>
  <si>
    <t>sport</t>
  </si>
  <si>
    <t>moyenne générale</t>
  </si>
  <si>
    <t>moyenne</t>
  </si>
  <si>
    <t>max</t>
  </si>
  <si>
    <t>min</t>
  </si>
  <si>
    <t>nb</t>
  </si>
  <si>
    <t>qté</t>
  </si>
  <si>
    <t>prix</t>
  </si>
  <si>
    <t>Nb</t>
  </si>
  <si>
    <t>challengers</t>
  </si>
  <si>
    <t>poids</t>
  </si>
  <si>
    <t>imc</t>
  </si>
  <si>
    <t>ursulla</t>
  </si>
  <si>
    <t>francine</t>
  </si>
  <si>
    <t>bobby</t>
  </si>
  <si>
    <t>taille (en mètre)</t>
  </si>
  <si>
    <t>date</t>
  </si>
  <si>
    <t>Nb personnes</t>
  </si>
  <si>
    <t>Dépense Totale</t>
  </si>
  <si>
    <t>CA par personne</t>
  </si>
  <si>
    <t>clients</t>
  </si>
  <si>
    <t>CA</t>
  </si>
  <si>
    <t>voiture</t>
  </si>
  <si>
    <t>s-total</t>
  </si>
  <si>
    <t>R5</t>
  </si>
  <si>
    <t>p306</t>
  </si>
  <si>
    <t>twingo</t>
  </si>
  <si>
    <t>fiat 500</t>
  </si>
  <si>
    <t>ferrari testarossa</t>
  </si>
  <si>
    <r>
      <rPr>
        <b/>
        <sz val="10"/>
        <color theme="0"/>
        <rFont val="Comic Sans MS"/>
        <family val="4"/>
      </rPr>
      <t>Boite de nuit</t>
    </r>
    <r>
      <rPr>
        <b/>
        <sz val="14"/>
        <color theme="0"/>
        <rFont val="Comic Sans MS"/>
        <family val="4"/>
      </rPr>
      <t xml:space="preserve">
</t>
    </r>
    <r>
      <rPr>
        <b/>
        <sz val="14"/>
        <color rgb="FFFF0000"/>
        <rFont val="Arial"/>
        <family val="2"/>
      </rPr>
      <t>🔥</t>
    </r>
    <r>
      <rPr>
        <b/>
        <sz val="14"/>
        <color rgb="FFFF31CE"/>
        <rFont val="Arial"/>
        <family val="2"/>
      </rPr>
      <t xml:space="preserve"> ABC </t>
    </r>
    <r>
      <rPr>
        <b/>
        <sz val="14"/>
        <color rgb="FFFF0000"/>
        <rFont val="Arial"/>
        <family val="2"/>
      </rPr>
      <t xml:space="preserve">Fever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</si>
</sst>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  <numFmt numFmtId="170" formatCode="_-* #,##0\ &quot;€&quot;_-;\-* #,##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0"/>
      <name val="Brush Script MT"/>
      <family val="4"/>
    </font>
    <font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omic Sans MS"/>
      <family val="4"/>
    </font>
    <font>
      <sz val="14"/>
      <color theme="0"/>
      <name val="Comic Sans MS"/>
      <family val="4"/>
    </font>
    <font>
      <b/>
      <sz val="10"/>
      <color theme="0"/>
      <name val="Comic Sans MS"/>
      <family val="4"/>
    </font>
    <font>
      <b/>
      <sz val="14"/>
      <color rgb="FFFF0000"/>
      <name val="Arial"/>
      <family val="2"/>
    </font>
    <font>
      <b/>
      <sz val="14"/>
      <color rgb="FFFF31CE"/>
      <name val="Arial"/>
      <family val="2"/>
    </font>
    <font>
      <sz val="2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gradientFill degree="90">
        <stop position="0">
          <color rgb="FFFF0000"/>
        </stop>
        <stop position="1">
          <color theme="7" tint="0.40000610370189521"/>
        </stop>
      </gradient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thin">
        <color theme="2"/>
      </top>
      <bottom style="thin">
        <color theme="2"/>
      </bottom>
      <diagonal/>
    </border>
    <border>
      <left style="medium">
        <color theme="2"/>
      </left>
      <right style="thin">
        <color theme="2"/>
      </right>
      <top style="thin">
        <color theme="2"/>
      </top>
      <bottom style="medium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2"/>
      </bottom>
      <diagonal/>
    </border>
    <border>
      <left/>
      <right/>
      <top/>
      <bottom style="medium">
        <color theme="2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1" fillId="4" borderId="0" xfId="1"/>
    <xf numFmtId="0" fontId="2" fillId="0" borderId="4" xfId="0" applyFont="1" applyBorder="1"/>
    <xf numFmtId="0" fontId="2" fillId="0" borderId="6" xfId="0" applyFont="1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5" fillId="6" borderId="12" xfId="1" applyFont="1" applyFill="1" applyBorder="1"/>
    <xf numFmtId="0" fontId="5" fillId="6" borderId="13" xfId="1" applyFont="1" applyFill="1" applyBorder="1" applyAlignment="1">
      <alignment horizontal="center"/>
    </xf>
    <xf numFmtId="2" fontId="5" fillId="6" borderId="14" xfId="1" applyNumberFormat="1" applyFont="1" applyFill="1" applyBorder="1" applyAlignment="1">
      <alignment horizontal="center"/>
    </xf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0" fontId="5" fillId="6" borderId="13" xfId="1" applyFont="1" applyFill="1" applyBorder="1" applyAlignment="1"/>
    <xf numFmtId="2" fontId="2" fillId="0" borderId="11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6" fillId="0" borderId="0" xfId="0" applyFont="1" applyAlignment="1">
      <alignment horizontal="left" vertical="center"/>
    </xf>
    <xf numFmtId="164" fontId="1" fillId="4" borderId="0" xfId="1" applyNumberFormat="1"/>
    <xf numFmtId="14" fontId="0" fillId="0" borderId="0" xfId="0" applyNumberFormat="1"/>
    <xf numFmtId="165" fontId="0" fillId="0" borderId="0" xfId="0" applyNumberFormat="1" applyAlignment="1">
      <alignment horizontal="center" vertical="center"/>
    </xf>
    <xf numFmtId="0" fontId="1" fillId="7" borderId="0" xfId="2" applyFont="1" applyFill="1"/>
    <xf numFmtId="170" fontId="1" fillId="4" borderId="0" xfId="1" applyNumberFormat="1"/>
    <xf numFmtId="170" fontId="0" fillId="0" borderId="0" xfId="0" applyNumberFormat="1"/>
    <xf numFmtId="170" fontId="1" fillId="7" borderId="0" xfId="2" applyNumberFormat="1" applyFont="1" applyFill="1"/>
    <xf numFmtId="0" fontId="7" fillId="8" borderId="0" xfId="0" applyFont="1" applyFill="1"/>
    <xf numFmtId="0" fontId="7" fillId="8" borderId="0" xfId="0" applyFont="1" applyFill="1" applyAlignment="1">
      <alignment horizontal="center"/>
    </xf>
    <xf numFmtId="0" fontId="7" fillId="8" borderId="15" xfId="0" applyFont="1" applyFill="1" applyBorder="1" applyAlignment="1">
      <alignment horizontal="center"/>
    </xf>
    <xf numFmtId="44" fontId="7" fillId="8" borderId="15" xfId="3" applyFont="1" applyFill="1" applyBorder="1" applyAlignment="1">
      <alignment horizontal="center"/>
    </xf>
    <xf numFmtId="14" fontId="7" fillId="8" borderId="19" xfId="0" applyNumberFormat="1" applyFont="1" applyFill="1" applyBorder="1" applyAlignment="1">
      <alignment horizontal="center"/>
    </xf>
    <xf numFmtId="44" fontId="7" fillId="8" borderId="20" xfId="3" applyFont="1" applyFill="1" applyBorder="1" applyAlignment="1">
      <alignment horizontal="center"/>
    </xf>
    <xf numFmtId="14" fontId="7" fillId="8" borderId="21" xfId="0" applyNumberFormat="1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44" fontId="7" fillId="8" borderId="22" xfId="3" applyFont="1" applyFill="1" applyBorder="1" applyAlignment="1">
      <alignment horizontal="center"/>
    </xf>
    <xf numFmtId="0" fontId="7" fillId="8" borderId="0" xfId="0" applyFont="1" applyFill="1" applyBorder="1"/>
    <xf numFmtId="0" fontId="1" fillId="9" borderId="16" xfId="1" applyFont="1" applyFill="1" applyBorder="1" applyAlignment="1">
      <alignment horizontal="center"/>
    </xf>
    <xf numFmtId="0" fontId="1" fillId="9" borderId="17" xfId="1" applyFont="1" applyFill="1" applyBorder="1" applyAlignment="1">
      <alignment horizontal="center"/>
    </xf>
    <xf numFmtId="0" fontId="1" fillId="9" borderId="18" xfId="1" applyFont="1" applyFill="1" applyBorder="1" applyAlignment="1">
      <alignment horizontal="center"/>
    </xf>
    <xf numFmtId="0" fontId="7" fillId="8" borderId="23" xfId="0" applyFont="1" applyFill="1" applyBorder="1"/>
    <xf numFmtId="0" fontId="7" fillId="8" borderId="23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/>
    </xf>
    <xf numFmtId="0" fontId="13" fillId="8" borderId="0" xfId="0" applyFont="1" applyFill="1"/>
    <xf numFmtId="44" fontId="13" fillId="8" borderId="0" xfId="0" applyNumberFormat="1" applyFont="1" applyFill="1"/>
    <xf numFmtId="1" fontId="13" fillId="8" borderId="0" xfId="0" applyNumberFormat="1" applyFont="1" applyFill="1" applyAlignment="1">
      <alignment horizontal="center"/>
    </xf>
    <xf numFmtId="44" fontId="7" fillId="8" borderId="0" xfId="0" applyNumberFormat="1" applyFont="1" applyFill="1"/>
  </cellXfs>
  <cellStyles count="4">
    <cellStyle name="Accent1" xfId="1" builtinId="29"/>
    <cellStyle name="Accent3" xfId="2" builtinId="37"/>
    <cellStyle name="Monétaire" xfId="3" builtinId="4"/>
    <cellStyle name="Normal" xfId="0" builtinId="0"/>
  </cellStyles>
  <dxfs count="0"/>
  <tableStyles count="0" defaultTableStyle="TableStyleMedium2" defaultPivotStyle="PivotStyleLight16"/>
  <colors>
    <mruColors>
      <color rgb="FFAEF4C2"/>
      <color rgb="FFDD438C"/>
      <color rgb="FFFF31CE"/>
      <color rgb="FF6FE4F7"/>
      <color rgb="FF00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hyperlink" Target="https://abctuto.com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273843</xdr:colOff>
      <xdr:row>0</xdr:row>
      <xdr:rowOff>2</xdr:rowOff>
    </xdr:from>
    <xdr:to>
      <xdr:col>8</xdr:col>
      <xdr:colOff>266700</xdr:colOff>
      <xdr:row>11</xdr:row>
      <xdr:rowOff>7393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2BDBAA-ABE9-4502-BE6A-64DF0F90B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0643" y="2"/>
          <a:ext cx="3040857" cy="2056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67028</xdr:colOff>
      <xdr:row>0</xdr:row>
      <xdr:rowOff>51593</xdr:rowOff>
    </xdr:from>
    <xdr:to>
      <xdr:col>11</xdr:col>
      <xdr:colOff>608366</xdr:colOff>
      <xdr:row>8</xdr:row>
      <xdr:rowOff>146136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4FBCAEE-4246-4394-B233-26E915DB73AA}"/>
            </a:ext>
          </a:extLst>
        </xdr:cNvPr>
        <xdr:cNvSpPr/>
      </xdr:nvSpPr>
      <xdr:spPr>
        <a:xfrm>
          <a:off x="3833372" y="51593"/>
          <a:ext cx="3597275" cy="1555043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Moyenne générale de la</a:t>
          </a:r>
          <a:r>
            <a:rPr lang="fr-FR" sz="1100" baseline="0">
              <a:solidFill>
                <a:sysClr val="windowText" lastClr="000000"/>
              </a:solidFill>
            </a:rPr>
            <a:t> classe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Moyenne par matière de la classe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Moyenne de chaque élève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Moyenne la plus élevé et la plus basse par matière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Classer les élèves du meilleur (meilleur moyenne générale au moins bon)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50800</xdr:rowOff>
    </xdr:from>
    <xdr:to>
      <xdr:col>9</xdr:col>
      <xdr:colOff>53975</xdr:colOff>
      <xdr:row>9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BA82A4-E099-4C35-847F-9A0E2C7C339F}"/>
            </a:ext>
          </a:extLst>
        </xdr:cNvPr>
        <xdr:cNvSpPr/>
      </xdr:nvSpPr>
      <xdr:spPr>
        <a:xfrm>
          <a:off x="4133850" y="50800"/>
          <a:ext cx="1920875" cy="1711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Moyenne générale de la</a:t>
          </a:r>
          <a:r>
            <a:rPr lang="fr-FR" sz="1100" baseline="0">
              <a:solidFill>
                <a:sysClr val="windowText" lastClr="000000"/>
              </a:solidFill>
            </a:rPr>
            <a:t> classe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Moyenne par matière de la classe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Moyenne de chaque élève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Moyenne la plus élevé et la plus basse par matière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731405</xdr:colOff>
      <xdr:row>0</xdr:row>
      <xdr:rowOff>32327</xdr:rowOff>
    </xdr:from>
    <xdr:to>
      <xdr:col>10</xdr:col>
      <xdr:colOff>471055</xdr:colOff>
      <xdr:row>16</xdr:row>
      <xdr:rowOff>76777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2FCFB7-4E9A-438C-A750-00EF48028B18}"/>
            </a:ext>
          </a:extLst>
        </xdr:cNvPr>
        <xdr:cNvSpPr/>
      </xdr:nvSpPr>
      <xdr:spPr>
        <a:xfrm>
          <a:off x="3017405" y="32327"/>
          <a:ext cx="5073650" cy="30000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 baseline="0">
              <a:solidFill>
                <a:schemeClr val="tx1"/>
              </a:solidFill>
            </a:rPr>
            <a:t>ABC Concession, le spécialiste de l'auto d'occasion !</a:t>
          </a:r>
        </a:p>
        <a:p>
          <a:pPr algn="ctr"/>
          <a:endParaRPr lang="fr-FR" sz="1400" baseline="0">
            <a:solidFill>
              <a:schemeClr val="tx1"/>
            </a:solidFill>
          </a:endParaRPr>
        </a:p>
        <a:p>
          <a:pPr algn="ctr"/>
          <a:r>
            <a:rPr lang="fr-FR" sz="1400" baseline="0">
              <a:solidFill>
                <a:schemeClr val="tx1"/>
              </a:solidFill>
            </a:rPr>
            <a:t>J'ai vendu </a:t>
          </a:r>
        </a:p>
        <a:p>
          <a:pPr algn="ctr"/>
          <a:r>
            <a:rPr lang="fr-FR" sz="1400" baseline="0">
              <a:solidFill>
                <a:schemeClr val="tx1"/>
              </a:solidFill>
            </a:rPr>
            <a:t>153 Renault R5 à 3000€</a:t>
          </a:r>
          <a:br>
            <a:rPr lang="fr-FR" sz="1400" baseline="0">
              <a:solidFill>
                <a:schemeClr val="tx1"/>
              </a:solidFill>
            </a:rPr>
          </a:br>
          <a:r>
            <a:rPr lang="fr-FR" sz="1400" baseline="0">
              <a:solidFill>
                <a:schemeClr val="tx1"/>
              </a:solidFill>
            </a:rPr>
            <a:t>125 306 à 5000 €</a:t>
          </a:r>
          <a:br>
            <a:rPr lang="fr-FR" sz="1400" baseline="0">
              <a:solidFill>
                <a:schemeClr val="tx1"/>
              </a:solidFill>
            </a:rPr>
          </a:br>
          <a:r>
            <a:rPr lang="fr-FR" sz="1400" baseline="0">
              <a:solidFill>
                <a:schemeClr val="tx1"/>
              </a:solidFill>
            </a:rPr>
            <a:t>231 Twingo à 3500 €</a:t>
          </a:r>
        </a:p>
        <a:p>
          <a:pPr algn="ctr"/>
          <a:r>
            <a:rPr lang="fr-FR" sz="1400" baseline="0">
              <a:solidFill>
                <a:schemeClr val="tx1"/>
              </a:solidFill>
            </a:rPr>
            <a:t>112 Fiat 500 à 4000 €</a:t>
          </a:r>
        </a:p>
        <a:p>
          <a:pPr algn="ctr"/>
          <a:r>
            <a:rPr lang="fr-FR" sz="1400" baseline="0">
              <a:solidFill>
                <a:schemeClr val="tx1"/>
              </a:solidFill>
            </a:rPr>
            <a:t>1 Ferrari à 1 000 000 €</a:t>
          </a:r>
        </a:p>
        <a:p>
          <a:pPr algn="ctr"/>
          <a:endParaRPr lang="fr-FR" sz="1400" baseline="0">
            <a:solidFill>
              <a:schemeClr val="tx1"/>
            </a:solidFill>
          </a:endParaRPr>
        </a:p>
        <a:p>
          <a:pPr algn="ctr"/>
          <a:r>
            <a:rPr lang="fr-FR" sz="1400" baseline="0">
              <a:solidFill>
                <a:schemeClr val="tx1"/>
              </a:solidFill>
            </a:rPr>
            <a:t>CA total de la concession</a:t>
          </a:r>
        </a:p>
        <a:p>
          <a:pPr algn="ctr"/>
          <a:r>
            <a:rPr lang="fr-FR" sz="1400" baseline="0">
              <a:solidFill>
                <a:schemeClr val="tx1"/>
              </a:solidFill>
            </a:rPr>
            <a:t>Prix moyen d'une voiture</a:t>
          </a:r>
        </a:p>
        <a:p>
          <a:pPr algn="ctr"/>
          <a:r>
            <a:rPr lang="fr-FR" sz="1400" baseline="0">
              <a:solidFill>
                <a:schemeClr val="tx1"/>
              </a:solidFill>
            </a:rPr>
            <a:t>Nb de voitures vendues</a:t>
          </a:r>
          <a:endParaRPr lang="fr-FR" sz="14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1460500</xdr:colOff>
      <xdr:row>1</xdr:row>
      <xdr:rowOff>27413</xdr:rowOff>
    </xdr:to>
    <xdr:pic>
      <xdr:nvPicPr>
        <xdr:cNvPr id="8" name="Imag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93332-ED79-D249-90D9-51294195B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60500" cy="838801"/>
        </a:xfrm>
        <a:prstGeom prst="rect">
          <a:avLst/>
        </a:prstGeom>
      </xdr:spPr>
    </xdr:pic>
    <xdr:clientData/>
  </xdr:twoCellAnchor>
  <xdr:twoCellAnchor>
    <xdr:from>
      <xdr:col>4</xdr:col>
      <xdr:colOff>705556</xdr:colOff>
      <xdr:row>5</xdr:row>
      <xdr:rowOff>148165</xdr:rowOff>
    </xdr:from>
    <xdr:to>
      <xdr:col>10</xdr:col>
      <xdr:colOff>545396</xdr:colOff>
      <xdr:row>18</xdr:row>
      <xdr:rowOff>197556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54E248B-852A-4206-81F9-223F8B5BC10B}"/>
            </a:ext>
          </a:extLst>
        </xdr:cNvPr>
        <xdr:cNvSpPr/>
      </xdr:nvSpPr>
      <xdr:spPr>
        <a:xfrm>
          <a:off x="5820834" y="1756832"/>
          <a:ext cx="4623506" cy="2617613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ysClr val="windowText" lastClr="000000"/>
              </a:solidFill>
            </a:rPr>
            <a:t>Calculer</a:t>
          </a:r>
          <a:r>
            <a:rPr lang="fr-FR" sz="1600" baseline="0">
              <a:solidFill>
                <a:sysClr val="windowText" lastClr="000000"/>
              </a:solidFill>
            </a:rPr>
            <a:t> le CA par personne</a:t>
          </a: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CA total sur la période</a:t>
          </a: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Moyenne de fréquentation par soir</a:t>
          </a: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Moyenne CA </a:t>
          </a: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Moyenne CA par personne</a:t>
          </a:r>
        </a:p>
        <a:p>
          <a:pPr algn="ctr"/>
          <a:endParaRPr lang="fr-FR" sz="1600" baseline="0">
            <a:solidFill>
              <a:sysClr val="windowText" lastClr="000000"/>
            </a:solidFill>
          </a:endParaRPr>
        </a:p>
        <a:p>
          <a:pPr algn="ctr"/>
          <a:r>
            <a:rPr lang="fr-FR" sz="1600" baseline="0">
              <a:solidFill>
                <a:sysClr val="windowText" lastClr="000000"/>
              </a:solidFill>
            </a:rPr>
            <a:t>Nombre de jours où la boite de nuit était ouverte</a:t>
          </a:r>
        </a:p>
      </xdr:txBody>
    </xdr:sp>
    <xdr:clientData/>
  </xdr:twoCellAnchor>
  <xdr:twoCellAnchor editAs="oneCell">
    <xdr:from>
      <xdr:col>0</xdr:col>
      <xdr:colOff>571502</xdr:colOff>
      <xdr:row>0</xdr:row>
      <xdr:rowOff>42333</xdr:rowOff>
    </xdr:from>
    <xdr:to>
      <xdr:col>0</xdr:col>
      <xdr:colOff>1386854</xdr:colOff>
      <xdr:row>1</xdr:row>
      <xdr:rowOff>84666</xdr:rowOff>
    </xdr:to>
    <xdr:pic>
      <xdr:nvPicPr>
        <xdr:cNvPr id="4" name="Graphique 3">
          <a:extLst>
            <a:ext uri="{FF2B5EF4-FFF2-40B4-BE49-F238E27FC236}">
              <a16:creationId xmlns:a16="http://schemas.microsoft.com/office/drawing/2014/main" id="{149995C5-1A86-CC9E-2E23-FBC4143B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71502" y="42333"/>
          <a:ext cx="815352" cy="853722"/>
        </a:xfrm>
        <a:prstGeom prst="rect">
          <a:avLst/>
        </a:prstGeom>
      </xdr:spPr>
    </xdr:pic>
    <xdr:clientData/>
  </xdr:twoCellAnchor>
  <xdr:twoCellAnchor editAs="oneCell">
    <xdr:from>
      <xdr:col>2</xdr:col>
      <xdr:colOff>930323</xdr:colOff>
      <xdr:row>0</xdr:row>
      <xdr:rowOff>51405</xdr:rowOff>
    </xdr:from>
    <xdr:to>
      <xdr:col>3</xdr:col>
      <xdr:colOff>1209016</xdr:colOff>
      <xdr:row>1</xdr:row>
      <xdr:rowOff>65517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B2D16F3-09A1-C368-C4D6-CD978CD39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20" t="9541" r="19075" b="10726"/>
        <a:stretch/>
      </xdr:blipFill>
      <xdr:spPr>
        <a:xfrm>
          <a:off x="3742466" y="51405"/>
          <a:ext cx="1857121" cy="830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zoomScale="150" zoomScaleNormal="150" workbookViewId="0">
      <selection activeCell="D6" sqref="D6"/>
    </sheetView>
  </sheetViews>
  <sheetFormatPr baseColWidth="10" defaultColWidth="8.7265625" defaultRowHeight="14.5" x14ac:dyDescent="0.35"/>
  <cols>
    <col min="1" max="1" width="11.36328125" customWidth="1"/>
    <col min="2" max="2" width="13.453125" customWidth="1"/>
  </cols>
  <sheetData>
    <row r="1" spans="1:2" x14ac:dyDescent="0.35">
      <c r="A1" s="1" t="s">
        <v>0</v>
      </c>
      <c r="B1" s="1" t="s">
        <v>7</v>
      </c>
    </row>
    <row r="2" spans="1:2" x14ac:dyDescent="0.35">
      <c r="A2" t="s">
        <v>1</v>
      </c>
      <c r="B2">
        <v>7</v>
      </c>
    </row>
    <row r="3" spans="1:2" x14ac:dyDescent="0.35">
      <c r="A3" t="s">
        <v>2</v>
      </c>
      <c r="B3">
        <v>185</v>
      </c>
    </row>
    <row r="4" spans="1:2" x14ac:dyDescent="0.35">
      <c r="A4" t="s">
        <v>3</v>
      </c>
    </row>
    <row r="5" spans="1:2" x14ac:dyDescent="0.35">
      <c r="A5" t="s">
        <v>4</v>
      </c>
      <c r="B5">
        <v>145</v>
      </c>
    </row>
    <row r="6" spans="1:2" x14ac:dyDescent="0.35">
      <c r="A6" t="s">
        <v>5</v>
      </c>
      <c r="B6">
        <v>128</v>
      </c>
    </row>
    <row r="7" spans="1:2" x14ac:dyDescent="0.35">
      <c r="A7" t="s">
        <v>6</v>
      </c>
      <c r="B7">
        <v>29</v>
      </c>
    </row>
    <row r="9" spans="1:2" x14ac:dyDescent="0.35">
      <c r="A9" t="s">
        <v>8</v>
      </c>
    </row>
    <row r="10" spans="1:2" x14ac:dyDescent="0.35">
      <c r="A10" t="s">
        <v>17</v>
      </c>
    </row>
    <row r="11" spans="1:2" x14ac:dyDescent="0.35">
      <c r="A11" t="s">
        <v>18</v>
      </c>
    </row>
    <row r="12" spans="1:2" x14ac:dyDescent="0.35">
      <c r="A12" t="s">
        <v>19</v>
      </c>
    </row>
    <row r="13" spans="1:2" x14ac:dyDescent="0.35">
      <c r="A13" t="s">
        <v>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2EFF-6DAB-46ED-8804-D4F661056168}">
  <dimension ref="A1:D10"/>
  <sheetViews>
    <sheetView zoomScale="160" zoomScaleNormal="160" workbookViewId="0">
      <selection activeCell="F9" sqref="F9"/>
    </sheetView>
  </sheetViews>
  <sheetFormatPr baseColWidth="10" defaultRowHeight="14.5" x14ac:dyDescent="0.35"/>
  <cols>
    <col min="1" max="1" width="13.36328125" customWidth="1"/>
    <col min="2" max="2" width="14.08984375" style="5" bestFit="1" customWidth="1"/>
    <col min="3" max="3" width="13.1796875" style="5" customWidth="1"/>
    <col min="4" max="4" width="16" style="14" customWidth="1"/>
  </cols>
  <sheetData>
    <row r="1" spans="1:4" ht="19.5" thickBot="1" x14ac:dyDescent="0.55000000000000004">
      <c r="A1" s="19" t="s">
        <v>24</v>
      </c>
      <c r="B1" s="24" t="s">
        <v>30</v>
      </c>
      <c r="C1" s="20" t="s">
        <v>25</v>
      </c>
      <c r="D1" s="21" t="s">
        <v>26</v>
      </c>
    </row>
    <row r="2" spans="1:4" x14ac:dyDescent="0.35">
      <c r="A2" s="17" t="s">
        <v>1</v>
      </c>
      <c r="B2" s="18">
        <v>1.6</v>
      </c>
      <c r="C2" s="18">
        <v>70</v>
      </c>
      <c r="D2" s="25">
        <f>C2/B2^2</f>
        <v>27.343749999999996</v>
      </c>
    </row>
    <row r="3" spans="1:4" x14ac:dyDescent="0.35">
      <c r="A3" s="9" t="s">
        <v>2</v>
      </c>
      <c r="B3" s="15">
        <v>1.93</v>
      </c>
      <c r="C3" s="15">
        <v>74</v>
      </c>
      <c r="D3" s="26">
        <f t="shared" ref="D3:D6" si="0">C3/B3^2</f>
        <v>19.866305135708341</v>
      </c>
    </row>
    <row r="4" spans="1:4" x14ac:dyDescent="0.35">
      <c r="A4" s="9" t="s">
        <v>27</v>
      </c>
      <c r="B4" s="15">
        <v>1.58</v>
      </c>
      <c r="C4" s="15">
        <v>81</v>
      </c>
      <c r="D4" s="26">
        <f t="shared" si="0"/>
        <v>32.446723281525394</v>
      </c>
    </row>
    <row r="5" spans="1:4" x14ac:dyDescent="0.35">
      <c r="A5" s="9" t="s">
        <v>28</v>
      </c>
      <c r="B5" s="15">
        <v>1.78</v>
      </c>
      <c r="C5" s="15">
        <v>120</v>
      </c>
      <c r="D5" s="26">
        <f t="shared" si="0"/>
        <v>37.874005807347558</v>
      </c>
    </row>
    <row r="6" spans="1:4" ht="15" thickBot="1" x14ac:dyDescent="0.4">
      <c r="A6" s="10" t="s">
        <v>29</v>
      </c>
      <c r="B6" s="16">
        <v>1.53</v>
      </c>
      <c r="C6" s="16">
        <v>99</v>
      </c>
      <c r="D6" s="27">
        <f t="shared" si="0"/>
        <v>42.291426374471357</v>
      </c>
    </row>
    <row r="7" spans="1:4" ht="15" thickBot="1" x14ac:dyDescent="0.4"/>
    <row r="8" spans="1:4" x14ac:dyDescent="0.35">
      <c r="A8" s="11" t="s">
        <v>17</v>
      </c>
      <c r="B8" s="28">
        <f>AVERAGE(B2:B6)</f>
        <v>1.6839999999999999</v>
      </c>
      <c r="C8" s="28">
        <f>AVERAGE(C2:C6)</f>
        <v>88.8</v>
      </c>
      <c r="D8" s="31">
        <f>AVERAGE(D2:D6)</f>
        <v>31.964442119810531</v>
      </c>
    </row>
    <row r="9" spans="1:4" x14ac:dyDescent="0.35">
      <c r="A9" s="12" t="s">
        <v>18</v>
      </c>
      <c r="B9" s="29">
        <f>MAX(B2:B6)</f>
        <v>1.93</v>
      </c>
      <c r="C9" s="29">
        <f t="shared" ref="C9:D9" si="1">MAX(C2:C6)</f>
        <v>120</v>
      </c>
      <c r="D9" s="29">
        <f t="shared" si="1"/>
        <v>42.291426374471357</v>
      </c>
    </row>
    <row r="10" spans="1:4" ht="15" thickBot="1" x14ac:dyDescent="0.4">
      <c r="A10" s="13" t="s">
        <v>19</v>
      </c>
      <c r="B10" s="30">
        <f>MIN(B2:B6)</f>
        <v>1.53</v>
      </c>
      <c r="C10" s="30">
        <f t="shared" ref="C10:D10" si="2">MIN(C2:C6)</f>
        <v>70</v>
      </c>
      <c r="D10" s="30">
        <f t="shared" si="2"/>
        <v>19.866305135708341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5258-73EF-48E2-A483-C51345852343}">
  <dimension ref="A1:B12"/>
  <sheetViews>
    <sheetView zoomScale="150" zoomScaleNormal="150" workbookViewId="0">
      <selection activeCell="B9" sqref="B9:B12"/>
    </sheetView>
  </sheetViews>
  <sheetFormatPr baseColWidth="10" defaultColWidth="8.7265625" defaultRowHeight="14.5" x14ac:dyDescent="0.35"/>
  <cols>
    <col min="1" max="1" width="16.54296875" customWidth="1"/>
    <col min="2" max="2" width="26.36328125" style="5" customWidth="1"/>
  </cols>
  <sheetData>
    <row r="1" spans="1:2" x14ac:dyDescent="0.35">
      <c r="A1" s="1" t="s">
        <v>0</v>
      </c>
      <c r="B1" s="4" t="s">
        <v>9</v>
      </c>
    </row>
    <row r="2" spans="1:2" x14ac:dyDescent="0.35">
      <c r="A2" t="s">
        <v>1</v>
      </c>
      <c r="B2" s="5">
        <v>18</v>
      </c>
    </row>
    <row r="3" spans="1:2" x14ac:dyDescent="0.35">
      <c r="A3" t="s">
        <v>2</v>
      </c>
    </row>
    <row r="4" spans="1:2" x14ac:dyDescent="0.35">
      <c r="A4" t="s">
        <v>3</v>
      </c>
      <c r="B4" s="5">
        <v>7</v>
      </c>
    </row>
    <row r="5" spans="1:2" x14ac:dyDescent="0.35">
      <c r="A5" t="s">
        <v>4</v>
      </c>
      <c r="B5" s="5">
        <v>11</v>
      </c>
    </row>
    <row r="6" spans="1:2" x14ac:dyDescent="0.35">
      <c r="A6" t="s">
        <v>5</v>
      </c>
      <c r="B6" s="5">
        <v>17</v>
      </c>
    </row>
    <row r="7" spans="1:2" x14ac:dyDescent="0.35">
      <c r="A7" t="s">
        <v>6</v>
      </c>
      <c r="B7" s="5">
        <v>6</v>
      </c>
    </row>
    <row r="9" spans="1:2" x14ac:dyDescent="0.35">
      <c r="A9" t="s">
        <v>10</v>
      </c>
    </row>
    <row r="10" spans="1:2" x14ac:dyDescent="0.35">
      <c r="A10" t="s">
        <v>11</v>
      </c>
    </row>
    <row r="11" spans="1:2" x14ac:dyDescent="0.35">
      <c r="A11" t="s">
        <v>12</v>
      </c>
    </row>
    <row r="12" spans="1:2" x14ac:dyDescent="0.35">
      <c r="A12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F159-9E2B-4BD8-862A-F5AF64CE04EE}">
  <dimension ref="A1:D8"/>
  <sheetViews>
    <sheetView zoomScale="160" zoomScaleNormal="160" workbookViewId="0">
      <selection activeCell="C9" sqref="C9"/>
    </sheetView>
  </sheetViews>
  <sheetFormatPr baseColWidth="10" defaultColWidth="8.7265625" defaultRowHeight="14.5" x14ac:dyDescent="0.35"/>
  <cols>
    <col min="1" max="1" width="11.36328125" customWidth="1"/>
    <col min="2" max="4" width="8.36328125" style="5" customWidth="1"/>
  </cols>
  <sheetData>
    <row r="1" spans="1:4" x14ac:dyDescent="0.35">
      <c r="A1" s="22" t="s">
        <v>0</v>
      </c>
      <c r="B1" s="23" t="s">
        <v>13</v>
      </c>
      <c r="C1" s="23" t="s">
        <v>14</v>
      </c>
      <c r="D1" s="23" t="s">
        <v>15</v>
      </c>
    </row>
    <row r="2" spans="1:4" x14ac:dyDescent="0.35">
      <c r="A2" s="3" t="s">
        <v>1</v>
      </c>
      <c r="B2" s="7">
        <v>18</v>
      </c>
      <c r="C2" s="7">
        <v>14</v>
      </c>
      <c r="D2" s="7">
        <v>17</v>
      </c>
    </row>
    <row r="3" spans="1:4" x14ac:dyDescent="0.35">
      <c r="A3" s="3" t="s">
        <v>2</v>
      </c>
      <c r="B3" s="7">
        <v>0</v>
      </c>
      <c r="C3" s="7">
        <v>9</v>
      </c>
      <c r="D3" s="7">
        <v>12</v>
      </c>
    </row>
    <row r="4" spans="1:4" x14ac:dyDescent="0.35">
      <c r="A4" s="3" t="s">
        <v>3</v>
      </c>
      <c r="B4" s="7">
        <v>7</v>
      </c>
      <c r="C4" s="7">
        <v>8</v>
      </c>
      <c r="D4" s="7">
        <v>5</v>
      </c>
    </row>
    <row r="5" spans="1:4" x14ac:dyDescent="0.35">
      <c r="A5" s="3" t="s">
        <v>4</v>
      </c>
      <c r="B5" s="7">
        <v>11</v>
      </c>
      <c r="C5" s="7">
        <v>2</v>
      </c>
      <c r="D5" s="7"/>
    </row>
    <row r="6" spans="1:4" x14ac:dyDescent="0.35">
      <c r="A6" s="3" t="s">
        <v>5</v>
      </c>
      <c r="B6" s="7">
        <v>17</v>
      </c>
      <c r="C6" s="7">
        <v>10</v>
      </c>
      <c r="D6" s="7">
        <v>20</v>
      </c>
    </row>
    <row r="7" spans="1:4" x14ac:dyDescent="0.35">
      <c r="A7" s="3" t="s">
        <v>6</v>
      </c>
      <c r="B7" s="7">
        <v>6</v>
      </c>
      <c r="C7" s="7">
        <v>20</v>
      </c>
      <c r="D7" s="7">
        <v>19</v>
      </c>
    </row>
    <row r="8" spans="1:4" x14ac:dyDescent="0.35">
      <c r="A8" s="3"/>
      <c r="B8" s="7"/>
      <c r="C8" s="7"/>
      <c r="D8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8FA1-A721-4417-8D7F-B11160F56E28}">
  <dimension ref="A1:E22"/>
  <sheetViews>
    <sheetView zoomScale="150" zoomScaleNormal="150" workbookViewId="0">
      <selection activeCell="E11" sqref="E11"/>
    </sheetView>
  </sheetViews>
  <sheetFormatPr baseColWidth="10" defaultColWidth="8.7265625" defaultRowHeight="14.5" x14ac:dyDescent="0.35"/>
  <cols>
    <col min="1" max="1" width="12.1796875" customWidth="1"/>
    <col min="2" max="4" width="8.36328125" style="7" customWidth="1"/>
    <col min="5" max="5" width="16.36328125" style="7" bestFit="1" customWidth="1"/>
  </cols>
  <sheetData>
    <row r="1" spans="1:5" x14ac:dyDescent="0.35">
      <c r="A1" s="1" t="s">
        <v>0</v>
      </c>
      <c r="B1" s="23" t="s">
        <v>13</v>
      </c>
      <c r="C1" s="23" t="s">
        <v>14</v>
      </c>
      <c r="D1" s="23" t="s">
        <v>15</v>
      </c>
      <c r="E1" s="6" t="s">
        <v>16</v>
      </c>
    </row>
    <row r="2" spans="1:5" x14ac:dyDescent="0.35">
      <c r="A2" t="s">
        <v>1</v>
      </c>
      <c r="B2" s="7">
        <v>18</v>
      </c>
      <c r="C2" s="7">
        <v>14</v>
      </c>
      <c r="D2" s="7">
        <v>17</v>
      </c>
      <c r="E2" s="35"/>
    </row>
    <row r="3" spans="1:5" x14ac:dyDescent="0.35">
      <c r="A3" t="s">
        <v>2</v>
      </c>
      <c r="B3" s="7">
        <v>0</v>
      </c>
      <c r="C3" s="7">
        <v>9</v>
      </c>
      <c r="D3" s="7">
        <v>12</v>
      </c>
    </row>
    <row r="4" spans="1:5" x14ac:dyDescent="0.35">
      <c r="A4" t="s">
        <v>3</v>
      </c>
      <c r="B4" s="7">
        <v>7</v>
      </c>
      <c r="C4" s="7">
        <v>8</v>
      </c>
      <c r="D4" s="7">
        <v>5</v>
      </c>
    </row>
    <row r="5" spans="1:5" x14ac:dyDescent="0.35">
      <c r="A5" t="s">
        <v>4</v>
      </c>
      <c r="B5" s="7">
        <v>11</v>
      </c>
      <c r="C5" s="7">
        <v>2</v>
      </c>
    </row>
    <row r="6" spans="1:5" x14ac:dyDescent="0.35">
      <c r="A6" t="s">
        <v>5</v>
      </c>
      <c r="B6" s="7">
        <v>17</v>
      </c>
      <c r="C6" s="7">
        <v>10</v>
      </c>
      <c r="D6" s="7">
        <v>20</v>
      </c>
    </row>
    <row r="7" spans="1:5" x14ac:dyDescent="0.35">
      <c r="A7" t="s">
        <v>6</v>
      </c>
      <c r="B7" s="7">
        <v>6</v>
      </c>
      <c r="C7" s="7">
        <v>20</v>
      </c>
      <c r="D7" s="7">
        <v>19</v>
      </c>
    </row>
    <row r="9" spans="1:5" x14ac:dyDescent="0.35">
      <c r="A9" t="s">
        <v>17</v>
      </c>
    </row>
    <row r="10" spans="1:5" x14ac:dyDescent="0.35">
      <c r="A10" t="s">
        <v>18</v>
      </c>
    </row>
    <row r="11" spans="1:5" x14ac:dyDescent="0.35">
      <c r="A11" t="s">
        <v>19</v>
      </c>
    </row>
    <row r="12" spans="1:5" x14ac:dyDescent="0.35">
      <c r="A12" t="s">
        <v>20</v>
      </c>
    </row>
    <row r="15" spans="1:5" x14ac:dyDescent="0.35">
      <c r="A15" s="32"/>
    </row>
    <row r="16" spans="1:5" x14ac:dyDescent="0.35">
      <c r="A16" s="32"/>
    </row>
    <row r="17" spans="1:1" x14ac:dyDescent="0.35">
      <c r="A17" s="32"/>
    </row>
    <row r="18" spans="1:1" x14ac:dyDescent="0.35">
      <c r="A18" s="32"/>
    </row>
    <row r="20" spans="1:1" x14ac:dyDescent="0.35">
      <c r="A20" s="32"/>
    </row>
    <row r="21" spans="1:1" x14ac:dyDescent="0.35">
      <c r="A21" s="32"/>
    </row>
    <row r="22" spans="1:1" x14ac:dyDescent="0.35">
      <c r="A22" s="3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54B1-690C-48B4-8572-A37D7560A303}">
  <dimension ref="A1:D6"/>
  <sheetViews>
    <sheetView zoomScale="170" zoomScaleNormal="170" workbookViewId="0">
      <selection activeCell="D10" sqref="D10"/>
    </sheetView>
  </sheetViews>
  <sheetFormatPr baseColWidth="10" defaultRowHeight="14.5" x14ac:dyDescent="0.35"/>
  <cols>
    <col min="3" max="3" width="11.453125" bestFit="1" customWidth="1"/>
    <col min="4" max="4" width="23.36328125" customWidth="1"/>
  </cols>
  <sheetData>
    <row r="1" spans="1:4" x14ac:dyDescent="0.35">
      <c r="A1" s="8" t="s">
        <v>31</v>
      </c>
      <c r="B1" s="8" t="s">
        <v>35</v>
      </c>
      <c r="C1" s="33" t="s">
        <v>36</v>
      </c>
      <c r="D1" s="33" t="s">
        <v>34</v>
      </c>
    </row>
    <row r="2" spans="1:4" x14ac:dyDescent="0.35">
      <c r="A2" s="34">
        <v>44721</v>
      </c>
      <c r="B2">
        <v>200</v>
      </c>
      <c r="C2" s="2">
        <v>3200</v>
      </c>
      <c r="D2" s="2">
        <f>C2/B2</f>
        <v>16</v>
      </c>
    </row>
    <row r="3" spans="1:4" x14ac:dyDescent="0.35">
      <c r="A3" s="34">
        <v>44722</v>
      </c>
      <c r="B3">
        <v>350</v>
      </c>
      <c r="C3" s="2">
        <v>4956</v>
      </c>
      <c r="D3" s="2">
        <f>C3/B3</f>
        <v>14.16</v>
      </c>
    </row>
    <row r="4" spans="1:4" x14ac:dyDescent="0.35">
      <c r="A4" s="34">
        <v>44723</v>
      </c>
      <c r="B4">
        <v>2</v>
      </c>
      <c r="C4" s="2">
        <v>5000</v>
      </c>
      <c r="D4" s="2">
        <f>C4/B4</f>
        <v>2500</v>
      </c>
    </row>
    <row r="5" spans="1:4" x14ac:dyDescent="0.35">
      <c r="C5" s="2"/>
      <c r="D5" s="2"/>
    </row>
    <row r="6" spans="1:4" x14ac:dyDescent="0.35">
      <c r="B6">
        <f>SUM(B2:B4)</f>
        <v>552</v>
      </c>
      <c r="C6" s="2">
        <f>SUM(C2:C4)</f>
        <v>13156</v>
      </c>
      <c r="D6" s="2">
        <f>C6/B6</f>
        <v>23.833333333333332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724A-5452-4BAC-8560-1DDEAF7F5849}">
  <dimension ref="A1"/>
  <sheetViews>
    <sheetView zoomScale="110" zoomScaleNormal="110" workbookViewId="0">
      <selection activeCell="A6" sqref="A6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F15E-0DD4-46EC-8440-83C7244F4857}">
  <dimension ref="A1:D9"/>
  <sheetViews>
    <sheetView zoomScale="160" zoomScaleNormal="160" workbookViewId="0">
      <selection activeCell="D12" sqref="D12"/>
    </sheetView>
  </sheetViews>
  <sheetFormatPr baseColWidth="10" defaultRowHeight="14.5" x14ac:dyDescent="0.35"/>
  <cols>
    <col min="1" max="1" width="15.08984375" bestFit="1" customWidth="1"/>
    <col min="2" max="2" width="7.81640625" customWidth="1"/>
    <col min="3" max="3" width="16.6328125" style="38" customWidth="1"/>
    <col min="4" max="4" width="26.7265625" style="38" customWidth="1"/>
  </cols>
  <sheetData>
    <row r="1" spans="1:4" x14ac:dyDescent="0.35">
      <c r="A1" s="8" t="s">
        <v>37</v>
      </c>
      <c r="B1" s="8" t="s">
        <v>21</v>
      </c>
      <c r="C1" s="37" t="s">
        <v>22</v>
      </c>
      <c r="D1" s="37" t="s">
        <v>38</v>
      </c>
    </row>
    <row r="2" spans="1:4" x14ac:dyDescent="0.35">
      <c r="A2" t="s">
        <v>39</v>
      </c>
      <c r="B2">
        <v>153</v>
      </c>
      <c r="C2" s="38">
        <v>3000</v>
      </c>
      <c r="D2" s="38">
        <f>B2*C2</f>
        <v>459000</v>
      </c>
    </row>
    <row r="3" spans="1:4" x14ac:dyDescent="0.35">
      <c r="A3" t="s">
        <v>40</v>
      </c>
      <c r="B3">
        <v>125</v>
      </c>
      <c r="C3" s="38">
        <v>5000</v>
      </c>
      <c r="D3" s="38">
        <f t="shared" ref="D3:D6" si="0">B3*C3</f>
        <v>625000</v>
      </c>
    </row>
    <row r="4" spans="1:4" x14ac:dyDescent="0.35">
      <c r="A4" t="s">
        <v>41</v>
      </c>
      <c r="B4">
        <v>231</v>
      </c>
      <c r="C4" s="38">
        <v>3500</v>
      </c>
      <c r="D4" s="38">
        <f t="shared" si="0"/>
        <v>808500</v>
      </c>
    </row>
    <row r="5" spans="1:4" x14ac:dyDescent="0.35">
      <c r="A5" t="s">
        <v>42</v>
      </c>
      <c r="B5">
        <v>112</v>
      </c>
      <c r="C5" s="38">
        <v>4000</v>
      </c>
      <c r="D5" s="38">
        <f t="shared" si="0"/>
        <v>448000</v>
      </c>
    </row>
    <row r="6" spans="1:4" x14ac:dyDescent="0.35">
      <c r="A6" t="s">
        <v>43</v>
      </c>
      <c r="B6">
        <v>1</v>
      </c>
      <c r="C6" s="38">
        <v>1000000</v>
      </c>
      <c r="D6" s="38">
        <f t="shared" si="0"/>
        <v>1000000</v>
      </c>
    </row>
    <row r="8" spans="1:4" x14ac:dyDescent="0.35">
      <c r="A8" s="36" t="s">
        <v>8</v>
      </c>
      <c r="B8" s="36"/>
      <c r="C8" s="39"/>
      <c r="D8" s="39"/>
    </row>
    <row r="9" spans="1:4" x14ac:dyDescent="0.35">
      <c r="A9" s="36" t="s">
        <v>17</v>
      </c>
      <c r="B9" s="36"/>
      <c r="C9" s="39"/>
      <c r="D9" s="3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7CAE-DE83-471C-8172-7FB11DA0EBFF}">
  <dimension ref="A1:F23"/>
  <sheetViews>
    <sheetView zoomScale="70" zoomScaleNormal="70" workbookViewId="0">
      <selection activeCell="G23" sqref="F23:G23"/>
    </sheetView>
  </sheetViews>
  <sheetFormatPr baseColWidth="10" defaultColWidth="11.453125" defaultRowHeight="15.5" x14ac:dyDescent="0.35"/>
  <cols>
    <col min="1" max="1" width="21.6328125" style="40" customWidth="1"/>
    <col min="2" max="2" width="18.54296875" style="41" bestFit="1" customWidth="1"/>
    <col min="3" max="3" width="22.6328125" style="40" bestFit="1" customWidth="1"/>
    <col min="4" max="4" width="17.453125" style="40" customWidth="1"/>
    <col min="5" max="5" width="11.453125" style="40"/>
    <col min="6" max="6" width="14.54296875" style="40" bestFit="1" customWidth="1"/>
    <col min="7" max="16384" width="11.453125" style="40"/>
  </cols>
  <sheetData>
    <row r="1" spans="1:5" ht="64" customHeight="1" x14ac:dyDescent="0.35">
      <c r="A1" s="55" t="s">
        <v>44</v>
      </c>
      <c r="B1" s="56"/>
      <c r="C1" s="56"/>
      <c r="D1" s="56"/>
    </row>
    <row r="2" spans="1:5" ht="16" thickBot="1" x14ac:dyDescent="0.4">
      <c r="A2" s="53"/>
      <c r="B2" s="54"/>
      <c r="C2" s="53"/>
      <c r="D2" s="53"/>
    </row>
    <row r="3" spans="1:5" x14ac:dyDescent="0.35">
      <c r="A3" s="50" t="s">
        <v>31</v>
      </c>
      <c r="B3" s="51" t="s">
        <v>32</v>
      </c>
      <c r="C3" s="51" t="s">
        <v>33</v>
      </c>
      <c r="D3" s="52" t="s">
        <v>34</v>
      </c>
      <c r="E3" s="49"/>
    </row>
    <row r="4" spans="1:5" x14ac:dyDescent="0.35">
      <c r="A4" s="44">
        <v>44378</v>
      </c>
      <c r="B4" s="42">
        <v>452</v>
      </c>
      <c r="C4" s="43">
        <v>4813.4399999999996</v>
      </c>
      <c r="D4" s="45">
        <f>C4/B4</f>
        <v>10.649203539823008</v>
      </c>
      <c r="E4" s="49"/>
    </row>
    <row r="5" spans="1:5" x14ac:dyDescent="0.35">
      <c r="A5" s="44">
        <v>44379</v>
      </c>
      <c r="B5" s="42">
        <v>320</v>
      </c>
      <c r="C5" s="43">
        <v>6315.84</v>
      </c>
      <c r="D5" s="45">
        <f t="shared" ref="D5:D19" si="0">C5/B5</f>
        <v>19.737000000000002</v>
      </c>
      <c r="E5" s="49"/>
    </row>
    <row r="6" spans="1:5" x14ac:dyDescent="0.35">
      <c r="A6" s="44">
        <v>44380</v>
      </c>
      <c r="B6" s="42">
        <v>772</v>
      </c>
      <c r="C6" s="43">
        <v>11129.279999999999</v>
      </c>
      <c r="D6" s="45">
        <f t="shared" si="0"/>
        <v>14.416165803108807</v>
      </c>
      <c r="E6" s="49"/>
    </row>
    <row r="7" spans="1:5" x14ac:dyDescent="0.35">
      <c r="A7" s="44">
        <v>44381</v>
      </c>
      <c r="B7" s="42">
        <v>694</v>
      </c>
      <c r="C7" s="43">
        <v>7818.24</v>
      </c>
      <c r="D7" s="45">
        <f t="shared" si="0"/>
        <v>11.265475504322767</v>
      </c>
      <c r="E7" s="49"/>
    </row>
    <row r="8" spans="1:5" x14ac:dyDescent="0.35">
      <c r="A8" s="44">
        <v>44382</v>
      </c>
      <c r="B8" s="42">
        <v>658</v>
      </c>
      <c r="C8" s="43">
        <v>9320.64</v>
      </c>
      <c r="D8" s="45">
        <f t="shared" si="0"/>
        <v>14.165106382978722</v>
      </c>
      <c r="E8" s="49"/>
    </row>
    <row r="9" spans="1:5" x14ac:dyDescent="0.35">
      <c r="A9" s="44">
        <v>44383</v>
      </c>
      <c r="B9" s="42">
        <v>987</v>
      </c>
      <c r="C9" s="43">
        <v>17138.879999999997</v>
      </c>
      <c r="D9" s="45">
        <f t="shared" si="0"/>
        <v>17.364620060790269</v>
      </c>
      <c r="E9" s="49"/>
    </row>
    <row r="10" spans="1:5" x14ac:dyDescent="0.35">
      <c r="A10" s="44">
        <v>44384</v>
      </c>
      <c r="B10" s="42">
        <v>1230</v>
      </c>
      <c r="C10" s="43">
        <v>10823.04</v>
      </c>
      <c r="D10" s="45">
        <f t="shared" si="0"/>
        <v>8.7992195121951227</v>
      </c>
      <c r="E10" s="49"/>
    </row>
    <row r="11" spans="1:5" x14ac:dyDescent="0.35">
      <c r="A11" s="44">
        <v>44385</v>
      </c>
      <c r="B11" s="42">
        <v>2500</v>
      </c>
      <c r="C11" s="43">
        <v>12325.44</v>
      </c>
      <c r="D11" s="45">
        <f t="shared" si="0"/>
        <v>4.9301760000000003</v>
      </c>
      <c r="E11" s="49"/>
    </row>
    <row r="12" spans="1:5" x14ac:dyDescent="0.35">
      <c r="A12" s="44">
        <v>44386</v>
      </c>
      <c r="B12" s="42">
        <v>1200</v>
      </c>
      <c r="C12" s="43">
        <v>23148.480000000003</v>
      </c>
      <c r="D12" s="45">
        <f t="shared" si="0"/>
        <v>19.290400000000002</v>
      </c>
      <c r="E12" s="49"/>
    </row>
    <row r="13" spans="1:5" x14ac:dyDescent="0.35">
      <c r="A13" s="44">
        <v>44387</v>
      </c>
      <c r="B13" s="42">
        <v>1540</v>
      </c>
      <c r="C13" s="43">
        <v>13827.84</v>
      </c>
      <c r="D13" s="45">
        <f t="shared" si="0"/>
        <v>8.9791168831168839</v>
      </c>
      <c r="E13" s="49"/>
    </row>
    <row r="14" spans="1:5" x14ac:dyDescent="0.35">
      <c r="A14" s="44">
        <v>44388</v>
      </c>
      <c r="B14" s="42">
        <v>598</v>
      </c>
      <c r="C14" s="43">
        <v>15330.24</v>
      </c>
      <c r="D14" s="45">
        <f t="shared" si="0"/>
        <v>25.635852842809363</v>
      </c>
      <c r="E14" s="49"/>
    </row>
    <row r="15" spans="1:5" x14ac:dyDescent="0.35">
      <c r="A15" s="44">
        <v>44389</v>
      </c>
      <c r="B15" s="42">
        <v>369</v>
      </c>
      <c r="C15" s="43">
        <v>29158.080000000002</v>
      </c>
      <c r="D15" s="45">
        <f t="shared" si="0"/>
        <v>79.01918699186993</v>
      </c>
      <c r="E15" s="49"/>
    </row>
    <row r="16" spans="1:5" x14ac:dyDescent="0.35">
      <c r="A16" s="44">
        <v>44390</v>
      </c>
      <c r="B16" s="42">
        <v>658</v>
      </c>
      <c r="C16" s="43">
        <v>16832.64</v>
      </c>
      <c r="D16" s="45">
        <f t="shared" si="0"/>
        <v>25.581519756838905</v>
      </c>
      <c r="E16" s="49"/>
    </row>
    <row r="17" spans="1:6" x14ac:dyDescent="0.35">
      <c r="A17" s="44">
        <v>44391</v>
      </c>
      <c r="B17" s="42">
        <v>789</v>
      </c>
      <c r="C17" s="43">
        <v>18335.04</v>
      </c>
      <c r="D17" s="45">
        <f t="shared" si="0"/>
        <v>23.238326996197721</v>
      </c>
      <c r="E17" s="49"/>
    </row>
    <row r="18" spans="1:6" x14ac:dyDescent="0.35">
      <c r="A18" s="44">
        <v>44392</v>
      </c>
      <c r="B18" s="42">
        <v>1102</v>
      </c>
      <c r="C18" s="43">
        <v>35167.68</v>
      </c>
      <c r="D18" s="45">
        <f t="shared" si="0"/>
        <v>31.912595281306714</v>
      </c>
      <c r="E18" s="49"/>
    </row>
    <row r="19" spans="1:6" ht="16" thickBot="1" x14ac:dyDescent="0.4">
      <c r="A19" s="46">
        <v>44393</v>
      </c>
      <c r="B19" s="47">
        <v>896</v>
      </c>
      <c r="C19" s="48">
        <v>19837.439999999999</v>
      </c>
      <c r="D19" s="45">
        <f t="shared" si="0"/>
        <v>22.139999999999997</v>
      </c>
      <c r="E19" s="49"/>
    </row>
    <row r="21" spans="1:6" s="58" customFormat="1" ht="26" x14ac:dyDescent="0.6">
      <c r="A21" s="57"/>
      <c r="B21" s="57"/>
      <c r="C21" s="59"/>
      <c r="D21" s="59"/>
    </row>
    <row r="22" spans="1:6" ht="26" x14ac:dyDescent="0.6">
      <c r="A22" s="57"/>
      <c r="B22" s="60"/>
      <c r="C22" s="59"/>
      <c r="D22" s="59"/>
      <c r="F22" s="61"/>
    </row>
    <row r="23" spans="1:6" ht="26" x14ac:dyDescent="0.6">
      <c r="A23" s="57"/>
      <c r="B23" s="60"/>
    </row>
  </sheetData>
  <mergeCells count="1">
    <mergeCell ref="A1:D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6F25-A66D-4C12-B56E-E3A8869E0DCD}">
  <dimension ref="A1:D10"/>
  <sheetViews>
    <sheetView zoomScale="200" zoomScaleNormal="200" workbookViewId="0">
      <selection activeCell="C8" sqref="C8"/>
    </sheetView>
  </sheetViews>
  <sheetFormatPr baseColWidth="10" defaultRowHeight="14.5" x14ac:dyDescent="0.35"/>
  <cols>
    <col min="1" max="1" width="13.36328125" customWidth="1"/>
    <col min="2" max="2" width="14.08984375" bestFit="1" customWidth="1"/>
    <col min="3" max="3" width="13.1796875" customWidth="1"/>
    <col min="4" max="4" width="16" customWidth="1"/>
  </cols>
  <sheetData>
    <row r="1" spans="1:4" x14ac:dyDescent="0.35">
      <c r="A1" s="8" t="s">
        <v>24</v>
      </c>
      <c r="B1" s="8" t="s">
        <v>30</v>
      </c>
      <c r="C1" s="8" t="s">
        <v>25</v>
      </c>
      <c r="D1" s="8" t="s">
        <v>26</v>
      </c>
    </row>
    <row r="2" spans="1:4" x14ac:dyDescent="0.35">
      <c r="A2" t="s">
        <v>1</v>
      </c>
      <c r="B2">
        <v>1.6</v>
      </c>
      <c r="C2">
        <v>70</v>
      </c>
    </row>
    <row r="3" spans="1:4" x14ac:dyDescent="0.35">
      <c r="A3" t="s">
        <v>2</v>
      </c>
      <c r="B3">
        <v>1.93</v>
      </c>
      <c r="C3">
        <v>74</v>
      </c>
    </row>
    <row r="4" spans="1:4" x14ac:dyDescent="0.35">
      <c r="A4" t="s">
        <v>27</v>
      </c>
      <c r="B4">
        <v>1.58</v>
      </c>
      <c r="C4">
        <v>81</v>
      </c>
    </row>
    <row r="5" spans="1:4" x14ac:dyDescent="0.35">
      <c r="A5" t="s">
        <v>28</v>
      </c>
      <c r="B5">
        <v>1.78</v>
      </c>
      <c r="C5">
        <v>120</v>
      </c>
    </row>
    <row r="6" spans="1:4" x14ac:dyDescent="0.35">
      <c r="A6" t="s">
        <v>29</v>
      </c>
      <c r="B6">
        <v>1.53</v>
      </c>
      <c r="C6">
        <v>99</v>
      </c>
    </row>
    <row r="8" spans="1:4" x14ac:dyDescent="0.35">
      <c r="A8" t="s">
        <v>17</v>
      </c>
    </row>
    <row r="9" spans="1:4" x14ac:dyDescent="0.35">
      <c r="A9" t="s">
        <v>18</v>
      </c>
    </row>
    <row r="10" spans="1:4" x14ac:dyDescent="0.35">
      <c r="A10" t="s">
        <v>19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voyage scolaire</vt:lpstr>
      <vt:lpstr>moyenne de classe</vt:lpstr>
      <vt:lpstr>prof principal vierge</vt:lpstr>
      <vt:lpstr>prof principal piste</vt:lpstr>
      <vt:lpstr>note sur la moyenne pondérée</vt:lpstr>
      <vt:lpstr>voiture d'occaz enoncé</vt:lpstr>
      <vt:lpstr>voiture d'occaz piste</vt:lpstr>
      <vt:lpstr>boite de nuit</vt:lpstr>
      <vt:lpstr>nutrimilie</vt:lpstr>
      <vt:lpstr>nutrimilie 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cp:lastPrinted>2023-02-15T10:25:20Z</cp:lastPrinted>
  <dcterms:created xsi:type="dcterms:W3CDTF">2015-06-05T18:19:34Z</dcterms:created>
  <dcterms:modified xsi:type="dcterms:W3CDTF">2023-02-15T10:34:40Z</dcterms:modified>
</cp:coreProperties>
</file>